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907"/>
  <workbookPr showInkAnnotation="0" autoCompressPictures="0"/>
  <mc:AlternateContent xmlns:mc="http://schemas.openxmlformats.org/markup-compatibility/2006">
    <mc:Choice Requires="x15">
      <x15ac:absPath xmlns:x15ac="http://schemas.microsoft.com/office/spreadsheetml/2010/11/ac" url="/Users/aparna/Documents/ILO/R&amp;I/PACE 2.0/Agri index tool/Tool/3-D Client Value Analysis Toolkit 2.7.2018/"/>
    </mc:Choice>
  </mc:AlternateContent>
  <bookViews>
    <workbookView xWindow="1800" yWindow="460" windowWidth="24460" windowHeight="13440" tabRatio="843" activeTab="2"/>
  </bookViews>
  <sheets>
    <sheet name="Intro" sheetId="11" r:id="rId1"/>
    <sheet name="1.1 Assessment Input" sheetId="1" r:id="rId2"/>
    <sheet name="1.2 Assessment Result" sheetId="5" r:id="rId3"/>
  </sheets>
  <definedNames>
    <definedName name="_xlnm._FilterDatabase" localSheetId="1" hidden="1">'1.1 Assessment Input'!$A$1:$F$41</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E18" i="5" l="1"/>
  <c r="B14" i="5"/>
  <c r="B13" i="5"/>
  <c r="B12" i="5"/>
  <c r="B11" i="5"/>
  <c r="B10" i="5"/>
  <c r="B9" i="5"/>
  <c r="B8" i="5"/>
  <c r="B7" i="5"/>
  <c r="B6" i="5"/>
  <c r="B5" i="5"/>
  <c r="A4" i="5" a="1"/>
  <c r="A4" i="5"/>
  <c r="B4" i="5" a="1"/>
  <c r="B4" i="5"/>
  <c r="A10" i="5"/>
  <c r="A1" i="5" a="1"/>
  <c r="A1" i="5"/>
  <c r="A2" i="5" a="1"/>
  <c r="A2" i="5"/>
  <c r="A3" i="5" a="1"/>
  <c r="A3" i="5"/>
  <c r="A5" i="5" a="1"/>
  <c r="A5" i="5"/>
  <c r="A6" i="5"/>
  <c r="A7" i="5" a="1"/>
  <c r="A7" i="5"/>
  <c r="A8" i="5" a="1"/>
  <c r="A8" i="5"/>
  <c r="A9" i="5" a="1"/>
  <c r="A9" i="5"/>
  <c r="A11" i="5" a="1"/>
  <c r="A11" i="5"/>
  <c r="A12" i="5" a="1"/>
  <c r="A12" i="5"/>
  <c r="A13" i="5" a="1"/>
  <c r="A13" i="5"/>
  <c r="A14" i="5" a="1"/>
  <c r="A14" i="5"/>
  <c r="B1" i="5" a="1"/>
  <c r="B1" i="5"/>
  <c r="B2" i="5" a="1"/>
  <c r="B2" i="5"/>
  <c r="B3" i="5" a="1"/>
  <c r="B3" i="5"/>
  <c r="J3" i="5"/>
  <c r="K3" i="5"/>
  <c r="E3" i="5"/>
  <c r="D7" i="5" a="1"/>
  <c r="D7" i="5"/>
  <c r="E17" i="5" a="1"/>
  <c r="E17" i="5"/>
  <c r="F15" i="5" a="1"/>
  <c r="F15" i="5"/>
  <c r="E14" i="5" a="1"/>
  <c r="E14" i="5"/>
  <c r="D10" i="5" a="1"/>
  <c r="D10" i="5"/>
  <c r="F17" i="5" a="1"/>
  <c r="F17" i="5"/>
  <c r="E11" i="5" a="1"/>
  <c r="E11" i="5"/>
  <c r="D13" i="5" a="1"/>
  <c r="D13" i="5"/>
  <c r="E7" i="5" a="1"/>
  <c r="E7" i="5"/>
  <c r="D15" i="5" a="1"/>
  <c r="D15" i="5"/>
  <c r="D17" i="5" a="1"/>
  <c r="D17" i="5"/>
  <c r="F12" i="5" a="1"/>
  <c r="F12" i="5"/>
  <c r="D14" i="5" a="1"/>
  <c r="D14" i="5"/>
  <c r="E8" i="5" a="1"/>
  <c r="E8" i="5"/>
  <c r="F16" i="5" a="1"/>
  <c r="F16" i="5"/>
  <c r="E15" i="5" a="1"/>
  <c r="E15" i="5"/>
  <c r="D11" i="5" a="1"/>
  <c r="D11" i="5"/>
  <c r="D18" i="5" a="1"/>
  <c r="D18" i="5"/>
  <c r="F8" i="5" a="1"/>
  <c r="F8" i="5"/>
  <c r="F6" i="5" a="1"/>
  <c r="F6" i="5"/>
  <c r="F18" i="5" a="1"/>
  <c r="F18" i="5"/>
  <c r="F10" i="5" a="1"/>
  <c r="F10" i="5"/>
  <c r="E16" i="5" a="1"/>
  <c r="E16" i="5"/>
  <c r="E12" i="5" a="1"/>
  <c r="E12" i="5"/>
  <c r="D8" i="5" a="1"/>
  <c r="D8" i="5"/>
  <c r="F7" i="5" a="1"/>
  <c r="F7" i="5"/>
  <c r="E9" i="5" a="1"/>
  <c r="E9" i="5"/>
  <c r="F13" i="5" a="1"/>
  <c r="F13" i="5"/>
  <c r="E6" i="5" a="1"/>
  <c r="E6" i="5"/>
  <c r="F9" i="5" a="1"/>
  <c r="F9" i="5"/>
  <c r="E10" i="5" a="1"/>
  <c r="E10" i="5"/>
  <c r="D12" i="5" a="1"/>
  <c r="D12" i="5"/>
  <c r="D6" i="5" a="1"/>
  <c r="D6" i="5"/>
  <c r="D16" i="5" a="1"/>
  <c r="D16" i="5"/>
  <c r="F11" i="5" a="1"/>
  <c r="F11" i="5"/>
  <c r="F14" i="5" a="1"/>
  <c r="F14" i="5"/>
  <c r="E13" i="5" a="1"/>
  <c r="E13" i="5"/>
  <c r="D9" i="5" a="1"/>
  <c r="D9" i="5"/>
</calcChain>
</file>

<file path=xl/sharedStrings.xml><?xml version="1.0" encoding="utf-8"?>
<sst xmlns="http://schemas.openxmlformats.org/spreadsheetml/2006/main" count="136" uniqueCount="97">
  <si>
    <t>Indicator</t>
  </si>
  <si>
    <t>Measurement output</t>
  </si>
  <si>
    <t>Dimension</t>
  </si>
  <si>
    <t>Administrative data</t>
  </si>
  <si>
    <t>Data source</t>
  </si>
  <si>
    <t>Management interview</t>
  </si>
  <si>
    <t>Historical crop outcomes to supplement gaps in administrative data on yield</t>
  </si>
  <si>
    <t>-</t>
  </si>
  <si>
    <t>Fail</t>
  </si>
  <si>
    <t>SELECT SCORE</t>
  </si>
  <si>
    <t>2. Covers appropriate activities</t>
  </si>
  <si>
    <t>3. Covers appropriate risks</t>
  </si>
  <si>
    <t>Farmers' perception of the relevance of the risk covered, in comparison to other risks they face</t>
  </si>
  <si>
    <t>11. Benefits are delivered in a timely manner</t>
  </si>
  <si>
    <t>Covered farmers' perceptions of the documentation and ability understand it when shown to them</t>
  </si>
  <si>
    <t>Numerical score</t>
  </si>
  <si>
    <t>Indicators receiving a "Poor" score</t>
  </si>
  <si>
    <t>Indicators receiving an "Average" score</t>
  </si>
  <si>
    <t>Indicators receiving a "Strong" score</t>
  </si>
  <si>
    <t>Assessment Result:</t>
  </si>
  <si>
    <t>7. Staff and sales agents are adequately trained, incentivized, and supervised to inform clients and sell responsibly</t>
  </si>
  <si>
    <t>Staff/agent interviews or FGDs</t>
  </si>
  <si>
    <t>Feedback on when the benefit was actually received and any problems collecting it (Mature products only)</t>
  </si>
  <si>
    <t>Poor</t>
  </si>
  <si>
    <t>Average</t>
  </si>
  <si>
    <t>Strong</t>
  </si>
  <si>
    <t>Documentation review</t>
  </si>
  <si>
    <t>Description of staff/agent training
Staff incentives (monetary and otherwise) and performance evaluation 
Supervision and oversight of front-line staff</t>
  </si>
  <si>
    <t>Any written staff/agent training protocols
Any written sales protocols or standards</t>
  </si>
  <si>
    <t>Field staff or agent feedback on compliance with protocols</t>
  </si>
  <si>
    <t>Interviews with covered farmers</t>
  </si>
  <si>
    <t>13. Provider is responsive and proactive about questions, problems, and complaints</t>
  </si>
  <si>
    <t>14. Covered farmers receive evidence of coverage</t>
  </si>
  <si>
    <t>Staff/agent interviews or FGDs; Management interviews</t>
  </si>
  <si>
    <t>6. Covered farmers are adequately informed of product details</t>
  </si>
  <si>
    <t>1. Index reliably predicts farmers’ experience</t>
  </si>
  <si>
    <t>Available resources / mechanisms for feedback and questions from covered farmers and use of those mechanisms; protocol for communicating with farmers after purchase</t>
  </si>
  <si>
    <t>Policy, certificate of coverage, brochure with product information, or other documentation given to covered farmers</t>
  </si>
  <si>
    <t>Information required</t>
  </si>
  <si>
    <t>External sources (e.g, economics or agricultural research institute, publicly available data, etc)</t>
  </si>
  <si>
    <t>Previous evaluations of the relevance of the crop(s) or livestock covered in comparison to alternatives.</t>
  </si>
  <si>
    <t>Farmers' perception of a) whether the crop is relevant to their household income, in comparison to their other activities and b) whether the investments it requires are high, in comparison to their other activities.</t>
  </si>
  <si>
    <t>5. Minimizes gaps in coverage</t>
  </si>
  <si>
    <t>Size of farm in Ha</t>
  </si>
  <si>
    <t>Information on average farm size in comparison with other farmers in the country</t>
  </si>
  <si>
    <t>External sources (e.g, UN, economics or agricultural research institute, publicly available data, etc)</t>
  </si>
  <si>
    <t>Definition of smallholder farmer for the region / country</t>
  </si>
  <si>
    <t>Information on maximum benefit amount farmers could receive.</t>
  </si>
  <si>
    <t>0: Limited training and oversight on responsible sales, OR staff and agents incentives are clearly opposed to responsible sales
1: Existence of training and oversight on responsible sales, OR incentives structured to support responsible sales.
2: Training and oversight on responsible, AND incentives/evaluation structured to support responsible and inclusive sales</t>
  </si>
  <si>
    <t>9. Product is inclusive</t>
  </si>
  <si>
    <t xml:space="preserve">0: There is no known, formal mechanism in place that effectively addresses complaints
1: There is a known, formal mechanism that effectively addresses complaints 
2: There is a known, formal mechanism that effectively addresses complaints in place, and it is used proactively to communicate with farmers and inform product improvements 
</t>
  </si>
  <si>
    <t>Awareness of available resource(s) and perception of whether these resources are effective in resolving issues.</t>
  </si>
  <si>
    <t>Data on crop yields</t>
  </si>
  <si>
    <t>0: The crop is neither relevant to households income, nor does it require high investments in comparison to other activities
1: The crop covered is relevant to households income, OR requires high investments in comparison to other activities
2: The crop covered is relevant to households income AND requires high investments in comparison to other activities</t>
  </si>
  <si>
    <t>Historical index performance and crop yield; Information on premiums, payouts and sum insured</t>
  </si>
  <si>
    <t>Recall among covered farmers of whether they are covered, the crop(s) covered, events triggering a payout and product limitations</t>
  </si>
  <si>
    <t>Information on timing of payments, accepted method of premium payment and communication with clients</t>
  </si>
  <si>
    <t>Perceptions of timing of payments, liquidity constraints and information received to help anticipate future payments</t>
  </si>
  <si>
    <t>Timing for delivering benefit (anticipated and/or actual)</t>
  </si>
  <si>
    <t>12. Procedure to deliver benefits is reliable and understood</t>
  </si>
  <si>
    <t>Information on documents received and whether the format and language was adequate.</t>
  </si>
  <si>
    <t>Documentation delivered; perceptions of appropriateness, farmers' ability to understand</t>
  </si>
  <si>
    <t>4. Enables productive investment decision-making</t>
  </si>
  <si>
    <t>Information on importance of crop(s) or livestock for farmers' livelihoods, and investment needs in comparison to other activities.</t>
  </si>
  <si>
    <t>Information on investments required for covered crop(s) and timing of loan applications</t>
  </si>
  <si>
    <t>Crop cycles</t>
  </si>
  <si>
    <t>Term of coverage in relation to crop cycles; processes if any for informing clients about expiration and giving an opportunity to renew</t>
  </si>
  <si>
    <t>Term of coverage in relation to crop cycles, coverage gaps identified</t>
  </si>
  <si>
    <t>10. Product delivers adequate coverage for money</t>
  </si>
  <si>
    <t>Term of coverage indicated in contracts / policy documentations</t>
  </si>
  <si>
    <t>Understanding of procedures for delivering benefits</t>
  </si>
  <si>
    <t>DESIGN</t>
  </si>
  <si>
    <t>DISTRIBUTION</t>
  </si>
  <si>
    <t>DELIVERY</t>
  </si>
  <si>
    <t>Information on relevance of risk covered</t>
  </si>
  <si>
    <t>Previous evaluations of the relevance of the risk covered in comparison to alternatives.</t>
  </si>
  <si>
    <t>0: Less than 60% of covered farmers cite the covered risk as one of the risks they face
1: At least 60% of covered farmers cite the covered risk as one of the risks they face, but a more important risk exists that has not been considered by the insurer during the product design phase
2: At least 60% of covered farmers cite the covered risk as the most important risk they face, or a more important risk exist but the management has determined that it could not safely and responsibly offer a product for this risk.</t>
  </si>
  <si>
    <t>Size of maximum benefit amount in relation to investment costs; timing of enrollment in relation to timing of loan applications</t>
  </si>
  <si>
    <t>Admin Data</t>
  </si>
  <si>
    <t>Sum insured, or any other information needed to estimate maximum benefit amount</t>
  </si>
  <si>
    <t>0: Term of coverage is not linked to crop cycle and farmers are not reminded before expiration
1: Term of coverage corresponds to crop cycle, or farmers are not reminded before expiration and given an opportunity to renew
2: Term of coverage is linked to crop cycle and clients are informed before expiration of coverage and given an opportunity to renew</t>
  </si>
  <si>
    <t>0: Less than 75% of covered farmers are aware that they have insurance for the covered crop and risk
1: At least 75% of covered farmers are aware they have coverage for the covered crop and risk
2: At least 75% of covered farmers are aware they have coverage for the covered crop and risk, and understand that payouts can be above or below individual losses.</t>
  </si>
  <si>
    <t>0: The proportion of smallholder farmers in the portfolio is less than half the proportion of smallholder farmers at country level.
1: The proportion of smallholder farmers in the portfolio is comprised between 50% and 100% the proportion of smallholder farmers at country level
2: The proportion of smallholder farmers in the portfolio is higher than the proportion of smallholder farmers at country level.</t>
  </si>
  <si>
    <t>Procedures for delivering benefit; Description of processes and documentation required for covered farmers to receive benefit</t>
  </si>
  <si>
    <t>Pure premium and full premium</t>
  </si>
  <si>
    <t xml:space="preserve"> </t>
  </si>
  <si>
    <r>
      <t>0: Maximum benefit amount covers less than 50% of farmers' anticipated investment needs for the covered crop(s) and farmers are not able to purchase the insurance before they make investments
1: Maximum benefit amount covers at least 50% of investment needs OR farmers are able to purchase the insurance before they make investments
2: Maximum benefit amount covers more than 50% of investment needs AND farmers are able to purchase the insurance before they make investments</t>
    </r>
    <r>
      <rPr>
        <sz val="11"/>
        <color rgb="FFFF0000"/>
        <rFont val="Avenir Light"/>
      </rPr>
      <t/>
    </r>
  </si>
  <si>
    <r>
      <t>0: (P</t>
    </r>
    <r>
      <rPr>
        <sz val="11"/>
        <rFont val="Avenir Light"/>
      </rPr>
      <t>ure</t>
    </r>
    <r>
      <rPr>
        <sz val="11"/>
        <color theme="1"/>
        <rFont val="Avenir Light"/>
      </rPr>
      <t xml:space="preserve"> premium / full premium) &lt; 50%
1: 50% &lt; (Pure premium / full premium) &lt; 70%
2: (Pure premium / full premium) &gt; 70%</t>
    </r>
  </si>
  <si>
    <t>0: There is no defined timeframe for delivering the benefits
1: There is a defined timeframe for delivering the benefits, but less than 60% of farmers who received an indemnity in the past report that the benefits were delivered when they expected it or earlier.
2: There is a defined timeframe for delivering the benefits, and at least 60% of farmers who received an indemnity in the past report that the benefits were delivered when they expected it or earlier.</t>
  </si>
  <si>
    <r>
      <t xml:space="preserve">0: Covered farmers get no documents explaining coverage.
1: Covered farmers get some evidence of coverage or documents explaining coverage 
2: Covered farmers get documentation </t>
    </r>
    <r>
      <rPr>
        <sz val="11"/>
        <rFont val="Avenir Light"/>
      </rPr>
      <t xml:space="preserve">that summarizes the main elements of coverage using appropriate language and level of detail </t>
    </r>
    <r>
      <rPr>
        <sz val="11"/>
        <color theme="1"/>
        <rFont val="Avenir Light"/>
      </rPr>
      <t>and at least 60% can understand it</t>
    </r>
  </si>
  <si>
    <t>Information on timing of enrollment, timing of investments and loan applications and previous studies conducted on the matter</t>
  </si>
  <si>
    <t>Farmers Interviews</t>
  </si>
  <si>
    <t>Written documentation on delivery of benefits. Potential costs associated with the collection of benefits</t>
  </si>
  <si>
    <t>0: No reliable procedure to deliver benefits exists
1: A reliable procedure exists, but less than 75% of farmers are able to understand them.
2: A reliable procedure exists and more than 75% of farmers understand it</t>
  </si>
  <si>
    <t>8. Premium payment processes minimize liquidity constraints</t>
  </si>
  <si>
    <r>
      <t>0: The timing of premium payment is not matched to the seasonality of cash on hand, and farmers are not informed ahead of time that they will have to make a premium</t>
    </r>
    <r>
      <rPr>
        <b/>
        <sz val="11"/>
        <color rgb="FFFF0000"/>
        <rFont val="Avenir Light"/>
      </rPr>
      <t xml:space="preserve"> </t>
    </r>
    <r>
      <rPr>
        <sz val="11"/>
        <rFont val="Avenir Light"/>
      </rPr>
      <t>payment
1: The timing of premium payment is matched to the seasonality of cash on hand, OR farmers are informed ahead of time that they will have to make a premium payment
2: The timing of premium payment is matched to the seasonality of cash on hand, AND farmers are informed ahead of time that they will have to make a premium payment</t>
    </r>
  </si>
  <si>
    <t>0: Product Price &gt; Reservation price AND Actuarially Fair Price &gt; Reservation Price
1: Product Price &gt; Reservation price BUT Actuarially Fair Price &lt; Reservation Price
2: Product price &lt; = Reservation price</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</si>
</sst>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2"/>
      <color theme="1"/>
      <name val="Calisto MT"/>
      <family val="2"/>
      <scheme val="minor"/>
    </font>
    <font>
      <u/>
      <sz val="12"/>
      <color theme="10"/>
      <name val="Calisto MT"/>
      <family val="2"/>
      <scheme val="minor"/>
    </font>
    <font>
      <u/>
      <sz val="12"/>
      <color theme="11"/>
      <name val="Calisto MT"/>
      <family val="2"/>
      <scheme val="minor"/>
    </font>
    <font>
      <sz val="14"/>
      <color theme="0"/>
      <name val="Avenir Light"/>
    </font>
    <font>
      <sz val="12"/>
      <color theme="1"/>
      <name val="Avenir Light"/>
    </font>
    <font>
      <sz val="11"/>
      <color theme="1"/>
      <name val="Avenir Light"/>
    </font>
    <font>
      <b/>
      <sz val="14"/>
      <color theme="0"/>
      <name val="Avenir Light"/>
    </font>
    <font>
      <sz val="12"/>
      <color theme="0"/>
      <name val="Avenir Light"/>
    </font>
    <font>
      <sz val="11"/>
      <name val="Avenir Light"/>
    </font>
    <font>
      <b/>
      <sz val="14"/>
      <name val="Avenir Light"/>
    </font>
    <font>
      <sz val="8"/>
      <name val="Calisto MT"/>
      <family val="2"/>
      <scheme val="minor"/>
    </font>
    <font>
      <b/>
      <sz val="16"/>
      <color theme="0"/>
      <name val="Avenir Light"/>
    </font>
    <font>
      <sz val="16"/>
      <color theme="1"/>
      <name val="Avenir Light"/>
    </font>
    <font>
      <b/>
      <sz val="13"/>
      <color theme="8" tint="-0.249977111117893"/>
      <name val="Avenir Light"/>
    </font>
    <font>
      <sz val="11"/>
      <color rgb="FFFF0000"/>
      <name val="Avenir Light"/>
    </font>
    <font>
      <b/>
      <sz val="11"/>
      <color rgb="FFFF0000"/>
      <name val="Avenir Light"/>
    </font>
  </fonts>
  <fills count="9">
    <fill>
      <patternFill patternType="none"/>
    </fill>
    <fill>
      <patternFill patternType="gray125"/>
    </fill>
    <fill>
      <patternFill patternType="solid">
        <fgColor theme="0" tint="-0.34998626667073579"/>
        <bgColor indexed="64"/>
      </patternFill>
    </fill>
    <fill>
      <patternFill patternType="solid">
        <fgColor theme="8"/>
        <bgColor indexed="64"/>
      </patternFill>
    </fill>
    <fill>
      <patternFill patternType="solid">
        <fgColor theme="1" tint="0.34998626667073579"/>
        <bgColor indexed="64"/>
      </patternFill>
    </fill>
    <fill>
      <patternFill patternType="solid">
        <fgColor theme="8" tint="0.59999389629810485"/>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5" tint="0.39997558519241921"/>
        <bgColor indexed="64"/>
      </patternFill>
    </fill>
  </fills>
  <borders count="12">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right/>
      <top style="thin">
        <color auto="1"/>
      </top>
      <bottom style="medium">
        <color auto="1"/>
      </bottom>
      <diagonal/>
    </border>
    <border>
      <left/>
      <right style="medium">
        <color auto="1"/>
      </right>
      <top style="thin">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s>
  <cellStyleXfs count="46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60">
    <xf numFmtId="0" fontId="0" fillId="0" borderId="0" xfId="0"/>
    <xf numFmtId="0" fontId="4" fillId="2" borderId="0" xfId="0" applyFont="1" applyFill="1" applyAlignment="1">
      <alignment vertical="top" wrapText="1"/>
    </xf>
    <xf numFmtId="0" fontId="5" fillId="2" borderId="0" xfId="0" applyFont="1" applyFill="1" applyAlignment="1">
      <alignment wrapText="1"/>
    </xf>
    <xf numFmtId="0" fontId="5" fillId="2" borderId="0" xfId="0" applyFont="1" applyFill="1" applyBorder="1" applyAlignment="1">
      <alignment vertical="top" wrapText="1"/>
    </xf>
    <xf numFmtId="0" fontId="4" fillId="2" borderId="0" xfId="0" applyFont="1" applyFill="1" applyAlignment="1">
      <alignment horizontal="left" vertical="top" wrapText="1"/>
    </xf>
    <xf numFmtId="0" fontId="7" fillId="2" borderId="0" xfId="0" applyFont="1" applyFill="1" applyAlignment="1">
      <alignment horizontal="center" vertical="top" wrapText="1"/>
    </xf>
    <xf numFmtId="0" fontId="4" fillId="2" borderId="0" xfId="0" applyFont="1" applyFill="1" applyAlignment="1">
      <alignment wrapText="1"/>
    </xf>
    <xf numFmtId="0" fontId="3" fillId="3" borderId="1" xfId="0" applyFont="1" applyFill="1" applyBorder="1" applyAlignment="1">
      <alignment horizontal="center" vertical="top" wrapText="1"/>
    </xf>
    <xf numFmtId="0" fontId="5" fillId="0" borderId="1" xfId="0" applyFont="1" applyFill="1" applyBorder="1" applyAlignment="1">
      <alignment vertical="top" wrapText="1"/>
    </xf>
    <xf numFmtId="0" fontId="3" fillId="4" borderId="4" xfId="0" applyFont="1" applyFill="1" applyBorder="1" applyAlignment="1">
      <alignment horizontal="center" vertical="top" wrapText="1"/>
    </xf>
    <xf numFmtId="0" fontId="3" fillId="4" borderId="1" xfId="0" applyFont="1" applyFill="1" applyBorder="1" applyAlignment="1">
      <alignment horizontal="center" vertical="top" wrapText="1"/>
    </xf>
    <xf numFmtId="0" fontId="8" fillId="0" borderId="1" xfId="0" applyFont="1" applyFill="1" applyBorder="1" applyAlignment="1">
      <alignment vertical="top" wrapText="1"/>
    </xf>
    <xf numFmtId="0" fontId="5" fillId="0" borderId="0" xfId="0" applyFont="1" applyAlignment="1">
      <alignment wrapText="1"/>
    </xf>
    <xf numFmtId="0" fontId="5" fillId="0" borderId="0" xfId="0" applyFont="1"/>
    <xf numFmtId="0" fontId="5" fillId="0" borderId="0" xfId="0" applyFont="1" applyFill="1"/>
    <xf numFmtId="0" fontId="5" fillId="0" borderId="0" xfId="0" applyFont="1" applyBorder="1"/>
    <xf numFmtId="0" fontId="11" fillId="3" borderId="0" xfId="0" applyFont="1" applyFill="1" applyAlignment="1">
      <alignment wrapText="1"/>
    </xf>
    <xf numFmtId="0" fontId="12" fillId="5" borderId="0" xfId="0" applyFont="1" applyFill="1"/>
    <xf numFmtId="0" fontId="5" fillId="0" borderId="0" xfId="0" applyFont="1" applyAlignment="1"/>
    <xf numFmtId="0" fontId="5" fillId="0" borderId="0" xfId="0" applyFont="1" applyAlignment="1">
      <alignment horizontal="left"/>
    </xf>
    <xf numFmtId="0" fontId="5" fillId="0" borderId="5" xfId="0" applyFont="1" applyBorder="1" applyAlignment="1">
      <alignment horizontal="left" vertical="top" wrapText="1"/>
    </xf>
    <xf numFmtId="0" fontId="11" fillId="0" borderId="0" xfId="0" applyFont="1" applyFill="1" applyAlignment="1">
      <alignment wrapText="1"/>
    </xf>
    <xf numFmtId="0" fontId="12" fillId="0" borderId="0" xfId="0" applyFont="1" applyFill="1"/>
    <xf numFmtId="0" fontId="5" fillId="0" borderId="0" xfId="0" applyFont="1" applyBorder="1" applyAlignment="1">
      <alignment horizontal="left" vertical="top" wrapText="1"/>
    </xf>
    <xf numFmtId="0" fontId="13" fillId="0" borderId="0" xfId="0" applyFont="1" applyAlignment="1">
      <alignment horizontal="center" wrapText="1"/>
    </xf>
    <xf numFmtId="0" fontId="8" fillId="0" borderId="1" xfId="0" applyFont="1" applyBorder="1" applyAlignment="1">
      <alignment vertical="top" wrapText="1"/>
    </xf>
    <xf numFmtId="0" fontId="6" fillId="3" borderId="1" xfId="0" applyFont="1" applyFill="1" applyBorder="1" applyAlignment="1">
      <alignment horizontal="center" vertical="center" wrapText="1"/>
    </xf>
    <xf numFmtId="0" fontId="9" fillId="0" borderId="3" xfId="0" applyFont="1" applyFill="1" applyBorder="1" applyAlignment="1">
      <alignment horizontal="left" vertical="center" wrapText="1"/>
    </xf>
    <xf numFmtId="15" fontId="8" fillId="0" borderId="1" xfId="0" applyNumberFormat="1" applyFont="1" applyFill="1" applyBorder="1" applyAlignment="1">
      <alignment vertical="top" wrapText="1"/>
    </xf>
    <xf numFmtId="0" fontId="9" fillId="0" borderId="1" xfId="0" applyFont="1" applyFill="1" applyBorder="1" applyAlignment="1">
      <alignment horizontal="left" vertical="center" wrapText="1"/>
    </xf>
    <xf numFmtId="0" fontId="8" fillId="0" borderId="3" xfId="0" applyFont="1" applyFill="1" applyBorder="1" applyAlignment="1">
      <alignment horizontal="left" vertical="top" wrapText="1"/>
    </xf>
    <xf numFmtId="0" fontId="8" fillId="0" borderId="0" xfId="0" applyFont="1" applyFill="1" applyBorder="1" applyAlignment="1">
      <alignment vertical="top" wrapText="1"/>
    </xf>
    <xf numFmtId="0" fontId="8" fillId="0" borderId="6" xfId="0" applyFont="1" applyFill="1" applyBorder="1" applyAlignment="1">
      <alignment vertical="top" wrapText="1"/>
    </xf>
    <xf numFmtId="0" fontId="8" fillId="0" borderId="9" xfId="0" applyFont="1" applyFill="1" applyBorder="1" applyAlignment="1">
      <alignment horizontal="left" vertical="top" wrapText="1"/>
    </xf>
    <xf numFmtId="0" fontId="8" fillId="0" borderId="11" xfId="0" applyFont="1" applyFill="1" applyBorder="1" applyAlignment="1">
      <alignment vertical="top" wrapText="1"/>
    </xf>
    <xf numFmtId="0" fontId="8" fillId="0" borderId="9" xfId="0" applyFont="1" applyFill="1" applyBorder="1" applyAlignment="1">
      <alignment vertical="top" wrapText="1"/>
    </xf>
    <xf numFmtId="0" fontId="5" fillId="0" borderId="3"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2" xfId="0" applyFont="1" applyFill="1" applyBorder="1" applyAlignment="1">
      <alignment horizontal="left" vertical="top"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6" fillId="3" borderId="0" xfId="0" applyFont="1" applyFill="1" applyBorder="1" applyAlignment="1">
      <alignment horizontal="center" vertical="center" wrapText="1"/>
    </xf>
    <xf numFmtId="0" fontId="3" fillId="8" borderId="0" xfId="0" applyFont="1" applyFill="1" applyBorder="1" applyAlignment="1">
      <alignment horizontal="center" vertical="center" textRotation="90" wrapText="1"/>
    </xf>
    <xf numFmtId="0" fontId="3" fillId="8" borderId="2" xfId="0" applyFont="1" applyFill="1" applyBorder="1" applyAlignment="1">
      <alignment horizontal="center" vertical="center" textRotation="90" wrapText="1"/>
    </xf>
    <xf numFmtId="0" fontId="3" fillId="7" borderId="0" xfId="0" applyFont="1" applyFill="1" applyBorder="1" applyAlignment="1">
      <alignment horizontal="center" vertical="center" textRotation="90" wrapText="1"/>
    </xf>
    <xf numFmtId="20" fontId="8" fillId="0" borderId="3" xfId="0" applyNumberFormat="1" applyFont="1" applyFill="1" applyBorder="1" applyAlignment="1">
      <alignment horizontal="left" vertical="top" wrapText="1"/>
    </xf>
    <xf numFmtId="20" fontId="8" fillId="0" borderId="0" xfId="0" applyNumberFormat="1" applyFont="1" applyFill="1" applyBorder="1" applyAlignment="1">
      <alignment horizontal="left" vertical="top" wrapText="1"/>
    </xf>
    <xf numFmtId="0" fontId="8" fillId="0" borderId="0" xfId="0" applyFont="1" applyFill="1" applyBorder="1" applyAlignment="1">
      <alignment horizontal="left" vertical="top" wrapText="1"/>
    </xf>
    <xf numFmtId="0" fontId="6" fillId="6" borderId="3" xfId="0" applyFont="1" applyFill="1" applyBorder="1" applyAlignment="1">
      <alignment horizontal="center" vertical="center" textRotation="90" wrapText="1"/>
    </xf>
    <xf numFmtId="0" fontId="6" fillId="6" borderId="0" xfId="0" applyFont="1" applyFill="1" applyBorder="1" applyAlignment="1">
      <alignment horizontal="center" vertical="center" textRotation="90" wrapText="1"/>
    </xf>
    <xf numFmtId="0" fontId="6" fillId="3" borderId="1" xfId="0" applyFont="1" applyFill="1" applyBorder="1" applyAlignment="1">
      <alignment horizontal="center" vertical="center" wrapText="1"/>
    </xf>
    <xf numFmtId="0" fontId="8" fillId="0" borderId="7" xfId="0" applyFont="1" applyFill="1" applyBorder="1" applyAlignment="1">
      <alignment horizontal="left" vertical="top" wrapText="1"/>
    </xf>
    <xf numFmtId="0" fontId="8" fillId="0" borderId="8" xfId="0" applyFont="1" applyFill="1" applyBorder="1" applyAlignment="1">
      <alignment horizontal="left" vertical="top" wrapText="1"/>
    </xf>
    <xf numFmtId="0" fontId="8" fillId="0" borderId="10" xfId="0" applyFont="1" applyFill="1" applyBorder="1" applyAlignment="1">
      <alignment horizontal="left" vertical="top" wrapText="1"/>
    </xf>
  </cellXfs>
  <cellStyles count="46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0</xdr:col>
      <xdr:colOff>266700</xdr:colOff>
      <xdr:row>0</xdr:row>
      <xdr:rowOff>165101</xdr:rowOff>
    </xdr:from>
    <xdr:to>
      <xdr:col>9</xdr:col>
      <xdr:colOff>546100</xdr:colOff>
      <xdr:row>21</xdr:row>
      <xdr:rowOff>65316</xdr:rowOff>
    </xdr:to>
    <xdr:sp macro="" textlink="">
      <xdr:nvSpPr>
        <xdr:cNvPr id="2" name="TextBox 1">
          <a:extLst>
            <a:ext uri="{FF2B5EF4-FFF2-40B4-BE49-F238E27FC236}">
              <a16:creationId xmlns:a16="http://schemas.microsoft.com/office/drawing/2014/main" xmlns="" id="{00000000-0008-0000-0000-000002000000}"/>
            </a:ext>
          </a:extLst>
        </xdr:cNvPr>
        <xdr:cNvSpPr txBox="1"/>
      </xdr:nvSpPr>
      <xdr:spPr>
        <a:xfrm>
          <a:off x="266700" y="165101"/>
          <a:ext cx="8966200" cy="103613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latin typeface="Avenir Light"/>
              <a:cs typeface="Avenir Light"/>
            </a:rPr>
            <a:t>How to</a:t>
          </a:r>
          <a:r>
            <a:rPr lang="en-US" sz="1800" b="1" baseline="0">
              <a:latin typeface="Avenir Light"/>
              <a:cs typeface="Avenir Light"/>
            </a:rPr>
            <a:t> Complete a 3D Client Value Assessment</a:t>
          </a:r>
        </a:p>
        <a:p>
          <a:endParaRPr lang="en-US" sz="1400" b="1" baseline="0">
            <a:latin typeface="Avenir Light"/>
            <a:cs typeface="Avenir Light"/>
          </a:endParaRPr>
        </a:p>
        <a:p>
          <a:r>
            <a:rPr lang="en-US" sz="1400" b="1" baseline="0">
              <a:latin typeface="Avenir Light"/>
              <a:cs typeface="Avenir Light"/>
            </a:rPr>
            <a:t>Introduction to the tool</a:t>
          </a:r>
          <a:endParaRPr lang="en-US" sz="1100" b="0">
            <a:latin typeface="Avenir Light"/>
            <a:cs typeface="Avenir Light"/>
          </a:endParaRPr>
        </a:p>
        <a:p>
          <a:r>
            <a:rPr lang="en-US" sz="1100" b="0">
              <a:latin typeface="Avenir Light"/>
              <a:cs typeface="Avenir Light"/>
            </a:rPr>
            <a:t>The 3-</a:t>
          </a:r>
          <a:r>
            <a:rPr lang="en-US" sz="1100" b="0" baseline="0">
              <a:latin typeface="Avenir Light"/>
              <a:cs typeface="Avenir Light"/>
            </a:rPr>
            <a:t>D Client Value Assessment Tool (3-D Tool) </a:t>
          </a:r>
          <a:r>
            <a:rPr lang="en-US" sz="1100" b="0">
              <a:latin typeface="Avenir Light"/>
              <a:cs typeface="Avenir Light"/>
            </a:rPr>
            <a:t>looks at</a:t>
          </a:r>
          <a:r>
            <a:rPr lang="en-US" sz="1100" b="0" baseline="0">
              <a:latin typeface="Avenir Light"/>
              <a:cs typeface="Avenir Light"/>
            </a:rPr>
            <a:t> value broadly across three main dimensions: Design, Distribution and Delivery. It reviews fourteen distinct indicators of value.  Sheet 1.1 (Assessment Input) lists each of the indicators and provides guidance on how each should be scored. You should review this sheet before collecting data to ensure that you understand all of the topics covered by an assessment, and return to this sheet once you have all data to score the product under each indicator. Once a score is selected for each indicator, refer to sheet 1.2 (Assessment Result).  </a:t>
          </a:r>
        </a:p>
        <a:p>
          <a:endParaRPr lang="en-US" sz="1100" b="1">
            <a:latin typeface="Avenir Light"/>
            <a:cs typeface="Avenir Light"/>
          </a:endParaRPr>
        </a:p>
        <a:p>
          <a:endParaRPr lang="en-US" sz="1100" b="1">
            <a:latin typeface="Avenir Light"/>
            <a:cs typeface="Avenir Light"/>
          </a:endParaRPr>
        </a:p>
        <a:p>
          <a:r>
            <a:rPr lang="en-US" sz="1400" b="1">
              <a:latin typeface="Avenir Light"/>
              <a:cs typeface="Avenir Light"/>
            </a:rPr>
            <a:t>Who to involve in an assessment</a:t>
          </a:r>
          <a:endParaRPr lang="en-US" sz="1100" b="0">
            <a:latin typeface="Avenir Light"/>
            <a:cs typeface="Avenir Light"/>
          </a:endParaRPr>
        </a:p>
        <a:p>
          <a:r>
            <a:rPr lang="en-US" sz="1100" b="0">
              <a:latin typeface="Avenir Light"/>
              <a:cs typeface="Avenir Light"/>
            </a:rPr>
            <a:t>Any</a:t>
          </a:r>
          <a:r>
            <a:rPr lang="en-US" sz="1100" b="0" baseline="0">
              <a:latin typeface="Avenir Light"/>
              <a:cs typeface="Avenir Light"/>
            </a:rPr>
            <a:t> stakeholder that</a:t>
          </a:r>
          <a:r>
            <a:rPr lang="en-US" sz="1100" b="0">
              <a:latin typeface="Avenir Light"/>
              <a:cs typeface="Avenir Light"/>
            </a:rPr>
            <a:t> has "touched" the product from</a:t>
          </a:r>
          <a:r>
            <a:rPr lang="en-US" sz="1100" b="0" baseline="0">
              <a:latin typeface="Avenir Light"/>
              <a:cs typeface="Avenir Light"/>
            </a:rPr>
            <a:t> the time it was conceptualized to the time it is delivered to and used by farmers can be included in the assessment. This will include the insurer, the delivery channel (both managers and field staff or agents), and enrolled farmers. It may also include representatives of a donor supporting the product and consultants or other experts who contributed to product design.</a:t>
          </a:r>
          <a:r>
            <a:rPr lang="en-US" sz="1100" b="0">
              <a:latin typeface="Avenir Light"/>
              <a:cs typeface="Avenir Light"/>
            </a:rPr>
            <a:t> All</a:t>
          </a:r>
          <a:r>
            <a:rPr lang="en-US" sz="1100" b="0" baseline="0">
              <a:latin typeface="Avenir Light"/>
              <a:cs typeface="Avenir Light"/>
            </a:rPr>
            <a:t> of these parties can contribute useful information about the product and context, keeping in mind that it is often useful to hear the perspectives of different parties on the same issues.</a:t>
          </a:r>
        </a:p>
        <a:p>
          <a:endParaRPr lang="en-US" sz="1100" b="0" baseline="0">
            <a:latin typeface="Avenir Light"/>
            <a:cs typeface="Avenir Light"/>
          </a:endParaRPr>
        </a:p>
        <a:p>
          <a:r>
            <a:rPr lang="en-US" sz="1100" b="0" baseline="0">
              <a:latin typeface="Avenir Light"/>
              <a:cs typeface="Avenir Light"/>
            </a:rPr>
            <a:t>Where the product is sold in multiple regions, this diversity should be reflected in the assessment. While it will not generally be necessary to conduct interviews in each of the regions where the product is sold, the assessor should visit regional managers, staff, and farmers in at least several different regions, which may vary in risks, client characteristics, degree of oversight from head offices, and other important respects.</a:t>
          </a:r>
        </a:p>
        <a:p>
          <a:endParaRPr lang="en-US" sz="1100" b="0" baseline="0">
            <a:latin typeface="Avenir Light"/>
            <a:cs typeface="Avenir Light"/>
          </a:endParaRPr>
        </a:p>
        <a:p>
          <a:endParaRPr lang="en-US" sz="1100" b="0">
            <a:latin typeface="Avenir Light"/>
            <a:cs typeface="Avenir Light"/>
          </a:endParaRPr>
        </a:p>
        <a:p>
          <a:r>
            <a:rPr lang="en-US" sz="1400" b="1">
              <a:latin typeface="Avenir Light"/>
              <a:cs typeface="Avenir Light"/>
            </a:rPr>
            <a:t>Sources</a:t>
          </a:r>
          <a:r>
            <a:rPr lang="en-US" sz="1400" b="1" baseline="0">
              <a:latin typeface="Avenir Light"/>
              <a:cs typeface="Avenir Light"/>
            </a:rPr>
            <a:t> of data required</a:t>
          </a:r>
        </a:p>
        <a:p>
          <a:r>
            <a:rPr lang="en-US" sz="1100" baseline="0">
              <a:latin typeface="Avenir Light"/>
              <a:cs typeface="Avenir Light"/>
            </a:rPr>
            <a:t>Sheet 1.1 provides guidance on the data inputs that the assessment requires, in each case referring back to the relevant indicators. Five main sources of data are required to complete an assessment:</a:t>
          </a:r>
        </a:p>
        <a:p>
          <a:endParaRPr lang="en-US" sz="1100" b="1" baseline="0">
            <a:latin typeface="Avenir Light"/>
            <a:cs typeface="Avenir Light"/>
          </a:endParaRPr>
        </a:p>
        <a:p>
          <a:pPr lvl="1"/>
          <a:r>
            <a:rPr lang="en-US" sz="1100" b="1" baseline="0">
              <a:latin typeface="Avenir Light"/>
              <a:cs typeface="Avenir Light"/>
            </a:rPr>
            <a:t>Administrative Data. </a:t>
          </a:r>
          <a:r>
            <a:rPr lang="en-US" sz="1100" baseline="0">
              <a:latin typeface="Avenir Light"/>
              <a:cs typeface="Avenir Light"/>
            </a:rPr>
            <a:t>This includes data on the index performance, past yields, and product pricing. Depending on the context, this may be available from the insurer, delivery channel, and/or some other party that participated in product design.</a:t>
          </a:r>
        </a:p>
        <a:p>
          <a:pPr lvl="1"/>
          <a:endParaRPr lang="en-US" sz="1100" baseline="0">
            <a:latin typeface="Avenir Light"/>
            <a:cs typeface="Avenir Light"/>
          </a:endParaRPr>
        </a:p>
        <a:p>
          <a:pPr lvl="1"/>
          <a:r>
            <a:rPr lang="en-US" sz="1100" b="1" baseline="0">
              <a:latin typeface="Avenir Light"/>
              <a:cs typeface="Avenir Light"/>
            </a:rPr>
            <a:t>Documentation. </a:t>
          </a:r>
          <a:r>
            <a:rPr lang="en-US" sz="1100" baseline="0">
              <a:latin typeface="Avenir Light"/>
              <a:cs typeface="Avenir Light"/>
            </a:rPr>
            <a:t>This includes any documentation given to farmers and/or underlying the product, as well as any written training materials..</a:t>
          </a:r>
        </a:p>
        <a:p>
          <a:pPr lvl="1"/>
          <a:endParaRPr lang="en-US" sz="1100" baseline="0">
            <a:latin typeface="Avenir Light"/>
            <a:cs typeface="Avenir Light"/>
          </a:endParaRPr>
        </a:p>
        <a:p>
          <a:pPr lvl="1"/>
          <a:r>
            <a:rPr lang="en-US" sz="1100" b="1" baseline="0">
              <a:latin typeface="Avenir Light"/>
              <a:cs typeface="Avenir Light"/>
            </a:rPr>
            <a:t>External sources</a:t>
          </a:r>
          <a:r>
            <a:rPr lang="en-US" sz="1100" baseline="0">
              <a:latin typeface="Avenir Light"/>
              <a:cs typeface="Avenir Light"/>
            </a:rPr>
            <a:t>: This refers to information obtained from online research, government agencies, interviews with experts, agricultural research institutions, etc.</a:t>
          </a:r>
        </a:p>
        <a:p>
          <a:pPr lvl="1"/>
          <a:endParaRPr lang="en-US" sz="1100" baseline="0">
            <a:latin typeface="Avenir Light"/>
            <a:cs typeface="Avenir Light"/>
          </a:endParaRPr>
        </a:p>
        <a:p>
          <a:pPr lvl="1"/>
          <a:r>
            <a:rPr lang="en-US" sz="1100" b="1" baseline="0">
              <a:latin typeface="Avenir Light"/>
              <a:cs typeface="Avenir Light"/>
            </a:rPr>
            <a:t>Management Interviews.</a:t>
          </a:r>
          <a:r>
            <a:rPr lang="en-US" sz="1100" baseline="0">
              <a:latin typeface="Avenir Light"/>
              <a:cs typeface="Avenir Light"/>
            </a:rPr>
            <a:t> These include interviews with both head-office management of the insurer and delivery channel (and potentially other parties) and, in some cases, regional managers or supervisors of field staff. While the interview guidance included in sheet 2.3 covers a wide range of topics (including product design, distribution, claims, staff training and oversight) not all questions will be relevant to all managers. These questions should be adapted to the product, context, and allocation of responsibilities among different stakeholders.</a:t>
          </a:r>
        </a:p>
        <a:p>
          <a:pPr lvl="1"/>
          <a:endParaRPr lang="en-US" sz="1100" baseline="0">
            <a:latin typeface="Avenir Light"/>
            <a:cs typeface="Avenir Light"/>
          </a:endParaRPr>
        </a:p>
        <a:p>
          <a:pPr lvl="1"/>
          <a:r>
            <a:rPr lang="en-US" sz="1100" b="1" baseline="0">
              <a:latin typeface="Avenir Light"/>
              <a:cs typeface="Avenir Light"/>
            </a:rPr>
            <a:t>Staff or Agent Interviews or Focus Group Discussions. </a:t>
          </a:r>
          <a:r>
            <a:rPr lang="en-US" sz="1100" baseline="0">
              <a:latin typeface="Avenir Light"/>
              <a:cs typeface="Avenir Light"/>
            </a:rPr>
            <a:t>These interviews will collect feedback from the front-line staff or agents who interact directly with covered farmers, explaining and selling the product to them, completing enrollment, addressing questions or problems, and/or facilitating claims.  Salespeople can also provide helpful feedback on the farmer questionnaire, to ensure that it is appropriate for clients and for local context.</a:t>
          </a:r>
        </a:p>
        <a:p>
          <a:pPr lvl="1"/>
          <a:endParaRPr lang="en-US" sz="1100" baseline="0">
            <a:latin typeface="Avenir Light"/>
            <a:cs typeface="Avenir Light"/>
          </a:endParaRPr>
        </a:p>
        <a:p>
          <a:pPr lvl="1"/>
          <a:r>
            <a:rPr lang="en-US" sz="1100" b="1" baseline="0">
              <a:latin typeface="Avenir Light"/>
              <a:cs typeface="Avenir Light"/>
            </a:rPr>
            <a:t>Interviews with Covered Farmers. </a:t>
          </a:r>
          <a:r>
            <a:rPr lang="en-US" sz="1100" baseline="0">
              <a:latin typeface="Avenir Light"/>
              <a:cs typeface="Avenir Light"/>
            </a:rPr>
            <a:t>These interviews should capture the perceptions and experiences of a representative sample of covered farmers. As such, they should include (where relevant) farmers from multiple regions, a mix of claimants and non-claimants. To the extent possible, these farmers should be chosen randomly from the client base (i.e., they should not be only the most satisfied or easily accessible clients). They should be either currently covered by the product or covered in the last season. Approximately 30 farmers, at a minimum, should be interviewed, although the results will be more insightful and reliable with a larger number of interviews, particularly when there is great diversity among the client base. </a:t>
          </a:r>
        </a:p>
        <a:p>
          <a:pPr lvl="1"/>
          <a:endParaRPr lang="en-US" sz="1400" baseline="0">
            <a:latin typeface="Avenir Light"/>
            <a:cs typeface="Avenir Light"/>
          </a:endParaRPr>
        </a:p>
        <a:p>
          <a:endParaRPr lang="en-US" sz="1100" baseline="0">
            <a:latin typeface="Avenir Light"/>
            <a:cs typeface="Avenir Light"/>
          </a:endParaRPr>
        </a:p>
        <a:p>
          <a:r>
            <a:rPr lang="en-US" sz="1400" b="1" baseline="0">
              <a:latin typeface="Avenir Light"/>
              <a:cs typeface="Avenir Light"/>
            </a:rPr>
            <a:t>Scoring and results</a:t>
          </a:r>
          <a:endParaRPr lang="en-US" sz="1100" b="1" baseline="0">
            <a:latin typeface="Avenir Light"/>
            <a:cs typeface="Avenir Light"/>
          </a:endParaRPr>
        </a:p>
        <a:p>
          <a:r>
            <a:rPr lang="en-US" sz="1100" b="0" baseline="0">
              <a:latin typeface="Avenir Light"/>
              <a:cs typeface="Avenir Light"/>
            </a:rPr>
            <a:t>After all data is collected, refer back to sheet 1.1 for guidance on how to score the product under each indicator. Sheet 3.1 [to come] contains additional guidance for scoring a product under Indicator #1. Sheet 1.2 summarizes the assessment results, and a template for a more thorough report of results and recommendations will be made available.</a:t>
          </a:r>
        </a:p>
      </xdr:txBody>
    </xdr:sp>
    <xdr:clientData/>
  </xdr:twoCellAnchor>
  <xdr:twoCellAnchor editAs="oneCell">
    <xdr:from>
      <xdr:col>0</xdr:col>
      <xdr:colOff>1235849</xdr:colOff>
      <xdr:row>18</xdr:row>
      <xdr:rowOff>57630</xdr:rowOff>
    </xdr:from>
    <xdr:to>
      <xdr:col>8</xdr:col>
      <xdr:colOff>262538</xdr:colOff>
      <xdr:row>21</xdr:row>
      <xdr:rowOff>44824</xdr:rowOff>
    </xdr:to>
    <xdr:pic>
      <xdr:nvPicPr>
        <xdr:cNvPr id="4" name="Picture 3">
          <a:extLst>
            <a:ext uri="{FF2B5EF4-FFF2-40B4-BE49-F238E27FC236}">
              <a16:creationId xmlns:a16="http://schemas.microsoft.com/office/drawing/2014/main" xmlns="" id="{1918CC5F-2ECE-486F-9462-EBF2BDED614C}"/>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89"/>
        <a:stretch/>
      </xdr:blipFill>
      <xdr:spPr bwMode="auto">
        <a:xfrm>
          <a:off x="1235849" y="9976437"/>
          <a:ext cx="6877210" cy="563496"/>
        </a:xfrm>
        <a:prstGeom prst="rect">
          <a:avLst/>
        </a:prstGeom>
        <a:ln>
          <a:noFill/>
        </a:ln>
        <a:extLst>
          <a:ext uri="{53640926-AAD7-44D8-BBD7-CCE9431645EC}">
            <a14:shadowObscured xmlns:a14="http://schemas.microsoft.com/office/drawing/2010/main"/>
          </a:ext>
        </a:extLst>
      </xdr:spPr>
    </xdr:pic>
    <xdr:clientData/>
  </xdr:twoCellAnchor>
</xdr:wsDr>
</file>

<file path=xl/theme/_rels/theme1.xml.rels><?xml version="1.0" encoding="UTF-8" standalone="yes"?>
<Relationships xmlns="http://schemas.openxmlformats.org/package/2006/relationships"><Relationship Id="rId3" Type="http://schemas.openxmlformats.org/officeDocument/2006/relationships/image" Target="../media/image3.jpeg"/><Relationship Id="rId4" Type="http://schemas.openxmlformats.org/officeDocument/2006/relationships/image" Target="../media/image4.jpeg"/><Relationship Id="rId5" Type="http://schemas.openxmlformats.org/officeDocument/2006/relationships/image" Target="../media/image5.jpeg"/><Relationship Id="rId1" Type="http://schemas.openxmlformats.org/officeDocument/2006/relationships/image" Target="../media/image1.jpeg"/><Relationship Id="rId2" Type="http://schemas.openxmlformats.org/officeDocument/2006/relationships/image" Target="../media/image2.jpeg"/></Relationships>
</file>

<file path=xl/theme/theme1.xml><?xml version="1.0" encoding="utf-8"?>
<a:theme xmlns:a="http://schemas.openxmlformats.org/drawingml/2006/main" name="Folio">
  <a:themeElements>
    <a:clrScheme name="Elemental">
      <a:dk1>
        <a:sysClr val="windowText" lastClr="000000"/>
      </a:dk1>
      <a:lt1>
        <a:sysClr val="window" lastClr="FFFFFF"/>
      </a:lt1>
      <a:dk2>
        <a:srgbClr val="242852"/>
      </a:dk2>
      <a:lt2>
        <a:srgbClr val="ACCBF9"/>
      </a:lt2>
      <a:accent1>
        <a:srgbClr val="629DD1"/>
      </a:accent1>
      <a:accent2>
        <a:srgbClr val="297FD5"/>
      </a:accent2>
      <a:accent3>
        <a:srgbClr val="7F8FA9"/>
      </a:accent3>
      <a:accent4>
        <a:srgbClr val="4A66AC"/>
      </a:accent4>
      <a:accent5>
        <a:srgbClr val="5AA2AE"/>
      </a:accent5>
      <a:accent6>
        <a:srgbClr val="9D90A0"/>
      </a:accent6>
      <a:hlink>
        <a:srgbClr val="9454C3"/>
      </a:hlink>
      <a:folHlink>
        <a:srgbClr val="3EBBF0"/>
      </a:folHlink>
    </a:clrScheme>
    <a:fontScheme name="Folio">
      <a:majorFont>
        <a:latin typeface="Calisto MT"/>
        <a:ea typeface=""/>
        <a:cs typeface=""/>
        <a:font script="Jpan" typeface="ＭＳ 明朝"/>
        <a:font script="Hans" typeface="宋体"/>
        <a:font script="Hant" typeface="新細明體"/>
      </a:majorFont>
      <a:minorFont>
        <a:latin typeface="Calisto MT"/>
        <a:ea typeface=""/>
        <a:cs typeface=""/>
        <a:font script="Jpan" typeface="ＭＳ 明朝"/>
        <a:font script="Hans" typeface="宋体"/>
        <a:font script="Hant" typeface="新細明體"/>
      </a:minorFont>
    </a:fontScheme>
    <a:fmtScheme name="Folio">
      <a:fillStyleLst>
        <a:solidFill>
          <a:schemeClr val="phClr"/>
        </a:solidFill>
        <a:blipFill rotWithShape="1">
          <a:blip xmlns:r="http://schemas.openxmlformats.org/officeDocument/2006/relationships" r:embed="rId1">
            <a:duotone>
              <a:schemeClr val="phClr">
                <a:shade val="30000"/>
                <a:satMod val="120000"/>
              </a:schemeClr>
              <a:schemeClr val="phClr">
                <a:tint val="70000"/>
                <a:satMod val="350000"/>
                <a:lumMod val="110000"/>
              </a:schemeClr>
            </a:duotone>
          </a:blip>
          <a:stretch/>
        </a:blipFill>
        <a:blipFill rotWithShape="1">
          <a:blip xmlns:r="http://schemas.openxmlformats.org/officeDocument/2006/relationships" r:embed="rId2">
            <a:duotone>
              <a:schemeClr val="phClr">
                <a:shade val="40000"/>
                <a:satMod val="120000"/>
              </a:schemeClr>
              <a:schemeClr val="phClr">
                <a:tint val="70000"/>
                <a:satMod val="300000"/>
                <a:lumMod val="110000"/>
              </a:schemeClr>
            </a:duotone>
          </a:blip>
          <a:tile tx="0" ty="0" sx="50000" sy="50000" flip="none" algn="tl"/>
        </a:blipFill>
      </a:fillStyleLst>
      <a:lnStyleLst>
        <a:ln w="12700" cap="flat" cmpd="sng" algn="ctr">
          <a:solidFill>
            <a:schemeClr val="phClr">
              <a:shade val="95000"/>
              <a:satMod val="105000"/>
            </a:schemeClr>
          </a:solidFill>
          <a:prstDash val="solid"/>
        </a:ln>
        <a:ln w="3175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38100" dist="25400" dir="5400000" algn="br" rotWithShape="0">
              <a:srgbClr val="000000">
                <a:alpha val="50000"/>
              </a:srgbClr>
            </a:outerShdw>
          </a:effectLst>
        </a:effectStyle>
        <a:effectStyle>
          <a:effectLst>
            <a:innerShdw blurRad="190500" dist="25400">
              <a:srgbClr val="000000">
                <a:alpha val="50000"/>
              </a:srgbClr>
            </a:innerShdw>
          </a:effectLst>
        </a:effectStyle>
      </a:effectStyleLst>
      <a:bgFillStyleLst>
        <a:blipFill rotWithShape="1">
          <a:blip xmlns:r="http://schemas.openxmlformats.org/officeDocument/2006/relationships" r:embed="rId3">
            <a:duotone>
              <a:schemeClr val="phClr">
                <a:shade val="10000"/>
                <a:satMod val="125000"/>
              </a:schemeClr>
              <a:schemeClr val="phClr">
                <a:tint val="70000"/>
                <a:satMod val="350000"/>
                <a:lumMod val="110000"/>
              </a:schemeClr>
            </a:duotone>
          </a:blip>
          <a:stretch/>
        </a:blipFill>
        <a:blipFill rotWithShape="1">
          <a:blip xmlns:r="http://schemas.openxmlformats.org/officeDocument/2006/relationships" r:embed="rId4">
            <a:duotone>
              <a:schemeClr val="phClr">
                <a:shade val="10000"/>
                <a:satMod val="125000"/>
              </a:schemeClr>
              <a:schemeClr val="phClr">
                <a:tint val="70000"/>
                <a:satMod val="350000"/>
                <a:lumMod val="110000"/>
              </a:schemeClr>
            </a:duotone>
          </a:blip>
          <a:stretch/>
        </a:blipFill>
        <a:blipFill rotWithShape="1">
          <a:blip xmlns:r="http://schemas.openxmlformats.org/officeDocument/2006/relationships" r:embed="rId5">
            <a:duotone>
              <a:schemeClr val="phClr">
                <a:shade val="3000"/>
                <a:lumMod val="10000"/>
              </a:schemeClr>
              <a:schemeClr val="phClr">
                <a:tint val="91000"/>
                <a:satMod val="500000"/>
                <a:lumMod val="125000"/>
              </a:schemeClr>
            </a:duotone>
          </a:blip>
          <a:stretch/>
        </a:blipFill>
      </a:bgFillStyleLst>
    </a:fmtScheme>
  </a:themeElements>
  <a:objectDefaults>
    <a:spDef>
      <a:spPr/>
      <a:bodyPr rtlCol="0" anchor="ctr"/>
      <a:lstStyle>
        <a:defPPr algn="ctr">
          <a:defRPr/>
        </a:defP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27"/>
  <sheetViews>
    <sheetView showGridLines="0" topLeftCell="A2" zoomScale="85" zoomScaleNormal="85" zoomScalePageLayoutView="85" workbookViewId="0">
      <selection activeCell="J1" sqref="J1"/>
    </sheetView>
  </sheetViews>
  <sheetFormatPr baseColWidth="10" defaultColWidth="0" defaultRowHeight="16" zeroHeight="1" x14ac:dyDescent="0.2"/>
  <cols>
    <col min="1" max="1" width="27.1640625" customWidth="1"/>
    <col min="2" max="10" width="10.83203125" customWidth="1"/>
    <col min="11" max="16384" width="10.83203125" hidden="1"/>
  </cols>
  <sheetData>
    <row r="1" ht="409" customHeight="1" x14ac:dyDescent="0.2"/>
    <row r="2" ht="130" customHeight="1"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spans="4:4" x14ac:dyDescent="0.2"/>
    <row r="18" spans="4:4" x14ac:dyDescent="0.2"/>
    <row r="19" spans="4:4" x14ac:dyDescent="0.2"/>
    <row r="20" spans="4:4" x14ac:dyDescent="0.2"/>
    <row r="21" spans="4:4" x14ac:dyDescent="0.2"/>
    <row r="22" spans="4:4" x14ac:dyDescent="0.2"/>
    <row r="23" spans="4:4" x14ac:dyDescent="0.2"/>
    <row r="24" spans="4:4" x14ac:dyDescent="0.2"/>
    <row r="25" spans="4:4" x14ac:dyDescent="0.2">
      <c r="D25" t="s">
        <v>85</v>
      </c>
    </row>
    <row r="26" spans="4:4" x14ac:dyDescent="0.2"/>
    <row r="27" spans="4:4" x14ac:dyDescent="0.2"/>
  </sheetData>
  <phoneticPr fontId="10" type="noConversion"/>
  <pageMargins left="0.75" right="0.75" top="1" bottom="1" header="0.5" footer="0.5"/>
  <pageSetup scale="65"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XFB63"/>
  <sheetViews>
    <sheetView showGridLines="0" zoomScale="85" zoomScaleNormal="85" zoomScalePageLayoutView="85" workbookViewId="0">
      <pane ySplit="1" topLeftCell="A32" activePane="bottomLeft" state="frozen"/>
      <selection activeCell="D22" sqref="D22"/>
      <selection pane="bottomLeft" activeCell="D37" sqref="D37"/>
    </sheetView>
  </sheetViews>
  <sheetFormatPr baseColWidth="10" defaultColWidth="0" defaultRowHeight="17" zeroHeight="1" x14ac:dyDescent="0.25"/>
  <cols>
    <col min="1" max="1" width="13.83203125" style="1" customWidth="1"/>
    <col min="2" max="2" width="29.83203125" style="4" customWidth="1"/>
    <col min="3" max="3" width="29.33203125" style="1" customWidth="1"/>
    <col min="4" max="4" width="41.5" style="1" customWidth="1"/>
    <col min="5" max="5" width="61" style="1" customWidth="1"/>
    <col min="6" max="6" width="11" style="5" customWidth="1"/>
    <col min="7" max="16381" width="4" style="6" hidden="1" customWidth="1"/>
    <col min="16382" max="16382" width="22.33203125" style="6" hidden="1" customWidth="1"/>
    <col min="16383" max="16384" width="16.6640625" style="6" hidden="1" customWidth="1"/>
  </cols>
  <sheetData>
    <row r="1" spans="1:6" s="1" customFormat="1" ht="40" x14ac:dyDescent="0.2">
      <c r="A1" s="9" t="s">
        <v>2</v>
      </c>
      <c r="B1" s="10" t="s">
        <v>0</v>
      </c>
      <c r="C1" s="10" t="s">
        <v>4</v>
      </c>
      <c r="D1" s="10" t="s">
        <v>38</v>
      </c>
      <c r="E1" s="10" t="s">
        <v>1</v>
      </c>
      <c r="F1" s="7" t="s">
        <v>9</v>
      </c>
    </row>
    <row r="2" spans="1:6" s="2" customFormat="1" ht="48" x14ac:dyDescent="0.25">
      <c r="A2" s="54" t="s">
        <v>71</v>
      </c>
      <c r="B2" s="46" t="s">
        <v>35</v>
      </c>
      <c r="C2" s="28" t="s">
        <v>3</v>
      </c>
      <c r="D2" s="11" t="s">
        <v>54</v>
      </c>
      <c r="E2" s="36" t="s">
        <v>96</v>
      </c>
      <c r="F2" s="56">
        <v>2</v>
      </c>
    </row>
    <row r="3" spans="1:6" s="2" customFormat="1" ht="48" x14ac:dyDescent="0.25">
      <c r="A3" s="55"/>
      <c r="B3" s="46"/>
      <c r="C3" s="11" t="s">
        <v>39</v>
      </c>
      <c r="D3" s="11" t="s">
        <v>52</v>
      </c>
      <c r="E3" s="37"/>
      <c r="F3" s="56"/>
    </row>
    <row r="4" spans="1:6" s="2" customFormat="1" ht="40" customHeight="1" x14ac:dyDescent="0.25">
      <c r="A4" s="55"/>
      <c r="B4" s="46"/>
      <c r="C4" s="11" t="s">
        <v>30</v>
      </c>
      <c r="D4" s="11" t="s">
        <v>6</v>
      </c>
      <c r="E4" s="38"/>
      <c r="F4" s="56"/>
    </row>
    <row r="5" spans="1:6" s="2" customFormat="1" ht="70.75" customHeight="1" x14ac:dyDescent="0.25">
      <c r="A5" s="55"/>
      <c r="B5" s="46" t="s">
        <v>10</v>
      </c>
      <c r="C5" s="11" t="s">
        <v>30</v>
      </c>
      <c r="D5" s="11" t="s">
        <v>41</v>
      </c>
      <c r="E5" s="36" t="s">
        <v>53</v>
      </c>
      <c r="F5" s="41">
        <v>2</v>
      </c>
    </row>
    <row r="6" spans="1:6" s="2" customFormat="1" ht="48" x14ac:dyDescent="0.25">
      <c r="A6" s="55"/>
      <c r="B6" s="46"/>
      <c r="C6" s="11" t="s">
        <v>39</v>
      </c>
      <c r="D6" s="11" t="s">
        <v>63</v>
      </c>
      <c r="E6" s="37"/>
      <c r="F6" s="47"/>
    </row>
    <row r="7" spans="1:6" s="2" customFormat="1" ht="48" x14ac:dyDescent="0.25">
      <c r="A7" s="55"/>
      <c r="B7" s="46"/>
      <c r="C7" s="11" t="s">
        <v>5</v>
      </c>
      <c r="D7" s="11" t="s">
        <v>40</v>
      </c>
      <c r="E7" s="38"/>
      <c r="F7" s="47"/>
    </row>
    <row r="8" spans="1:6" s="2" customFormat="1" ht="32" x14ac:dyDescent="0.25">
      <c r="A8" s="55"/>
      <c r="B8" s="43" t="s">
        <v>11</v>
      </c>
      <c r="C8" s="11" t="s">
        <v>30</v>
      </c>
      <c r="D8" s="11" t="s">
        <v>12</v>
      </c>
      <c r="E8" s="36" t="s">
        <v>76</v>
      </c>
      <c r="F8" s="47">
        <v>1</v>
      </c>
    </row>
    <row r="9" spans="1:6" s="2" customFormat="1" ht="48" x14ac:dyDescent="0.25">
      <c r="A9" s="55"/>
      <c r="B9" s="44"/>
      <c r="C9" s="31" t="s">
        <v>39</v>
      </c>
      <c r="D9" s="31" t="s">
        <v>74</v>
      </c>
      <c r="E9" s="37"/>
      <c r="F9" s="47"/>
    </row>
    <row r="10" spans="1:6" s="2" customFormat="1" ht="61" customHeight="1" thickBot="1" x14ac:dyDescent="0.3">
      <c r="A10" s="55"/>
      <c r="B10" s="45"/>
      <c r="C10" s="32" t="s">
        <v>5</v>
      </c>
      <c r="D10" s="32" t="s">
        <v>75</v>
      </c>
      <c r="E10" s="38"/>
      <c r="F10" s="42"/>
    </row>
    <row r="11" spans="1:6" s="2" customFormat="1" ht="47.5" customHeight="1" x14ac:dyDescent="0.25">
      <c r="A11" s="55"/>
      <c r="B11" s="43" t="s">
        <v>62</v>
      </c>
      <c r="C11" s="34" t="s">
        <v>30</v>
      </c>
      <c r="D11" s="11" t="s">
        <v>77</v>
      </c>
      <c r="E11" s="57" t="s">
        <v>86</v>
      </c>
      <c r="F11" s="41">
        <v>0</v>
      </c>
    </row>
    <row r="12" spans="1:6" s="2" customFormat="1" ht="48" x14ac:dyDescent="0.25">
      <c r="A12" s="55"/>
      <c r="B12" s="44"/>
      <c r="C12" s="11" t="s">
        <v>5</v>
      </c>
      <c r="D12" s="11" t="s">
        <v>90</v>
      </c>
      <c r="E12" s="58"/>
      <c r="F12" s="47"/>
    </row>
    <row r="13" spans="1:6" s="2" customFormat="1" ht="48" x14ac:dyDescent="0.25">
      <c r="A13" s="55"/>
      <c r="B13" s="44"/>
      <c r="C13" s="11" t="s">
        <v>39</v>
      </c>
      <c r="D13" s="11" t="s">
        <v>64</v>
      </c>
      <c r="E13" s="58"/>
      <c r="F13" s="47"/>
    </row>
    <row r="14" spans="1:6" s="2" customFormat="1" ht="32" x14ac:dyDescent="0.25">
      <c r="A14" s="55"/>
      <c r="B14" s="44"/>
      <c r="C14" s="11" t="s">
        <v>78</v>
      </c>
      <c r="D14" s="11" t="s">
        <v>79</v>
      </c>
      <c r="E14" s="58"/>
      <c r="F14" s="47"/>
    </row>
    <row r="15" spans="1:6" s="2" customFormat="1" ht="33" thickBot="1" x14ac:dyDescent="0.3">
      <c r="A15" s="55"/>
      <c r="B15" s="45"/>
      <c r="C15" s="35" t="s">
        <v>26</v>
      </c>
      <c r="D15" s="33" t="s">
        <v>47</v>
      </c>
      <c r="E15" s="59"/>
      <c r="F15" s="42"/>
    </row>
    <row r="16" spans="1:6" s="2" customFormat="1" ht="42.5" customHeight="1" x14ac:dyDescent="0.25">
      <c r="A16" s="55"/>
      <c r="B16" s="46" t="s">
        <v>42</v>
      </c>
      <c r="C16" s="34" t="s">
        <v>39</v>
      </c>
      <c r="D16" s="11" t="s">
        <v>65</v>
      </c>
      <c r="E16" s="57" t="s">
        <v>80</v>
      </c>
      <c r="F16" s="41">
        <v>0</v>
      </c>
    </row>
    <row r="17" spans="1:6" s="2" customFormat="1" ht="32" x14ac:dyDescent="0.25">
      <c r="A17" s="55"/>
      <c r="B17" s="46"/>
      <c r="C17" s="11" t="s">
        <v>26</v>
      </c>
      <c r="D17" s="11" t="s">
        <v>69</v>
      </c>
      <c r="E17" s="58"/>
      <c r="F17" s="47"/>
    </row>
    <row r="18" spans="1:6" s="2" customFormat="1" ht="19.75" customHeight="1" x14ac:dyDescent="0.25">
      <c r="A18" s="55"/>
      <c r="B18" s="46"/>
      <c r="C18" s="11" t="s">
        <v>91</v>
      </c>
      <c r="D18" s="11" t="s">
        <v>65</v>
      </c>
      <c r="E18" s="58"/>
      <c r="F18" s="47"/>
    </row>
    <row r="19" spans="1:6" s="2" customFormat="1" ht="48" x14ac:dyDescent="0.25">
      <c r="A19" s="55"/>
      <c r="B19" s="46"/>
      <c r="C19" s="11" t="s">
        <v>5</v>
      </c>
      <c r="D19" s="11" t="s">
        <v>66</v>
      </c>
      <c r="E19" s="58"/>
      <c r="F19" s="47"/>
    </row>
    <row r="20" spans="1:6" s="2" customFormat="1" ht="49.75" customHeight="1" thickBot="1" x14ac:dyDescent="0.3">
      <c r="A20" s="55"/>
      <c r="B20" s="46"/>
      <c r="C20" s="32" t="s">
        <v>21</v>
      </c>
      <c r="D20" s="35" t="s">
        <v>67</v>
      </c>
      <c r="E20" s="59"/>
      <c r="F20" s="42"/>
    </row>
    <row r="21" spans="1:6" s="2" customFormat="1" ht="112" x14ac:dyDescent="0.25">
      <c r="A21" s="50" t="s">
        <v>72</v>
      </c>
      <c r="B21" s="27" t="s">
        <v>34</v>
      </c>
      <c r="C21" s="25" t="s">
        <v>30</v>
      </c>
      <c r="D21" s="11" t="s">
        <v>55</v>
      </c>
      <c r="E21" s="30" t="s">
        <v>81</v>
      </c>
      <c r="F21" s="26">
        <v>2</v>
      </c>
    </row>
    <row r="22" spans="1:6" s="2" customFormat="1" ht="64" x14ac:dyDescent="0.25">
      <c r="A22" s="50"/>
      <c r="B22" s="43" t="s">
        <v>20</v>
      </c>
      <c r="C22" s="11" t="s">
        <v>5</v>
      </c>
      <c r="D22" s="11" t="s">
        <v>27</v>
      </c>
      <c r="E22" s="36" t="s">
        <v>48</v>
      </c>
      <c r="F22" s="41">
        <v>1</v>
      </c>
    </row>
    <row r="23" spans="1:6" s="2" customFormat="1" ht="32" x14ac:dyDescent="0.25">
      <c r="A23" s="50"/>
      <c r="B23" s="44"/>
      <c r="C23" s="11" t="s">
        <v>26</v>
      </c>
      <c r="D23" s="11" t="s">
        <v>28</v>
      </c>
      <c r="E23" s="37"/>
      <c r="F23" s="47"/>
    </row>
    <row r="24" spans="1:6" s="2" customFormat="1" ht="27.5" customHeight="1" x14ac:dyDescent="0.25">
      <c r="A24" s="50"/>
      <c r="B24" s="45"/>
      <c r="C24" s="11" t="s">
        <v>21</v>
      </c>
      <c r="D24" s="11" t="s">
        <v>29</v>
      </c>
      <c r="E24" s="38"/>
      <c r="F24" s="42"/>
    </row>
    <row r="25" spans="1:6" s="2" customFormat="1" ht="45" customHeight="1" x14ac:dyDescent="0.25">
      <c r="A25" s="50"/>
      <c r="B25" s="43" t="s">
        <v>94</v>
      </c>
      <c r="C25" s="11" t="s">
        <v>30</v>
      </c>
      <c r="D25" s="11" t="s">
        <v>57</v>
      </c>
      <c r="E25" s="39" t="s">
        <v>95</v>
      </c>
      <c r="F25" s="41">
        <v>2</v>
      </c>
    </row>
    <row r="26" spans="1:6" s="2" customFormat="1" ht="90" customHeight="1" x14ac:dyDescent="0.25">
      <c r="A26" s="50"/>
      <c r="B26" s="44"/>
      <c r="C26" s="11" t="s">
        <v>5</v>
      </c>
      <c r="D26" s="11" t="s">
        <v>56</v>
      </c>
      <c r="E26" s="53"/>
      <c r="F26" s="47"/>
    </row>
    <row r="27" spans="1:6" s="2" customFormat="1" ht="21.5" customHeight="1" x14ac:dyDescent="0.25">
      <c r="A27" s="50"/>
      <c r="B27" s="43" t="s">
        <v>49</v>
      </c>
      <c r="C27" s="11" t="s">
        <v>30</v>
      </c>
      <c r="D27" s="11" t="s">
        <v>43</v>
      </c>
      <c r="E27" s="36" t="s">
        <v>82</v>
      </c>
      <c r="F27" s="41">
        <v>1</v>
      </c>
    </row>
    <row r="28" spans="1:6" s="2" customFormat="1" ht="32" x14ac:dyDescent="0.25">
      <c r="A28" s="50"/>
      <c r="B28" s="44"/>
      <c r="C28" s="11" t="s">
        <v>5</v>
      </c>
      <c r="D28" s="11" t="s">
        <v>44</v>
      </c>
      <c r="E28" s="37"/>
      <c r="F28" s="47"/>
    </row>
    <row r="29" spans="1:6" s="2" customFormat="1" ht="32" x14ac:dyDescent="0.25">
      <c r="A29" s="50"/>
      <c r="B29" s="44"/>
      <c r="C29" s="11" t="s">
        <v>3</v>
      </c>
      <c r="D29" s="11" t="s">
        <v>44</v>
      </c>
      <c r="E29" s="37"/>
      <c r="F29" s="47"/>
    </row>
    <row r="30" spans="1:6" s="2" customFormat="1" ht="64" x14ac:dyDescent="0.25">
      <c r="A30" s="50"/>
      <c r="B30" s="45"/>
      <c r="C30" s="11" t="s">
        <v>45</v>
      </c>
      <c r="D30" s="11" t="s">
        <v>46</v>
      </c>
      <c r="E30" s="38"/>
      <c r="F30" s="42"/>
    </row>
    <row r="31" spans="1:6" s="2" customFormat="1" ht="60" x14ac:dyDescent="0.25">
      <c r="A31" s="48" t="s">
        <v>73</v>
      </c>
      <c r="B31" s="29" t="s">
        <v>68</v>
      </c>
      <c r="C31" s="11" t="s">
        <v>3</v>
      </c>
      <c r="D31" s="11" t="s">
        <v>84</v>
      </c>
      <c r="E31" s="8" t="s">
        <v>87</v>
      </c>
      <c r="F31" s="26">
        <v>1</v>
      </c>
    </row>
    <row r="32" spans="1:6" s="2" customFormat="1" ht="75.5" customHeight="1" x14ac:dyDescent="0.25">
      <c r="A32" s="48"/>
      <c r="B32" s="43" t="s">
        <v>13</v>
      </c>
      <c r="C32" s="11" t="s">
        <v>5</v>
      </c>
      <c r="D32" s="11" t="s">
        <v>58</v>
      </c>
      <c r="E32" s="36" t="s">
        <v>88</v>
      </c>
      <c r="F32" s="41">
        <v>2</v>
      </c>
    </row>
    <row r="33" spans="1:6" s="2" customFormat="1" ht="48" x14ac:dyDescent="0.25">
      <c r="A33" s="48"/>
      <c r="B33" s="45"/>
      <c r="C33" s="11" t="s">
        <v>30</v>
      </c>
      <c r="D33" s="11" t="s">
        <v>22</v>
      </c>
      <c r="E33" s="38"/>
      <c r="F33" s="42"/>
    </row>
    <row r="34" spans="1:6" s="2" customFormat="1" ht="42.5" customHeight="1" x14ac:dyDescent="0.25">
      <c r="A34" s="48"/>
      <c r="B34" s="46" t="s">
        <v>59</v>
      </c>
      <c r="C34" s="11" t="s">
        <v>5</v>
      </c>
      <c r="D34" s="11" t="s">
        <v>83</v>
      </c>
      <c r="E34" s="51" t="s">
        <v>93</v>
      </c>
      <c r="F34" s="41">
        <v>1</v>
      </c>
    </row>
    <row r="35" spans="1:6" s="2" customFormat="1" ht="42.5" customHeight="1" x14ac:dyDescent="0.25">
      <c r="A35" s="48"/>
      <c r="B35" s="46"/>
      <c r="C35" s="11" t="s">
        <v>26</v>
      </c>
      <c r="D35" s="11" t="s">
        <v>92</v>
      </c>
      <c r="E35" s="52"/>
      <c r="F35" s="47"/>
    </row>
    <row r="36" spans="1:6" s="2" customFormat="1" ht="32" x14ac:dyDescent="0.25">
      <c r="A36" s="48"/>
      <c r="B36" s="46"/>
      <c r="C36" s="11" t="s">
        <v>30</v>
      </c>
      <c r="D36" s="11" t="s">
        <v>70</v>
      </c>
      <c r="E36" s="40"/>
      <c r="F36" s="42"/>
    </row>
    <row r="37" spans="1:6" s="2" customFormat="1" ht="64" x14ac:dyDescent="0.25">
      <c r="A37" s="48"/>
      <c r="B37" s="43" t="s">
        <v>31</v>
      </c>
      <c r="C37" s="11" t="s">
        <v>5</v>
      </c>
      <c r="D37" s="11" t="s">
        <v>36</v>
      </c>
      <c r="E37" s="39" t="s">
        <v>50</v>
      </c>
      <c r="F37" s="41">
        <v>1</v>
      </c>
    </row>
    <row r="38" spans="1:6" s="2" customFormat="1" ht="48" x14ac:dyDescent="0.25">
      <c r="A38" s="48"/>
      <c r="B38" s="45"/>
      <c r="C38" s="11" t="s">
        <v>30</v>
      </c>
      <c r="D38" s="11" t="s">
        <v>51</v>
      </c>
      <c r="E38" s="40"/>
      <c r="F38" s="42"/>
    </row>
    <row r="39" spans="1:6" s="2" customFormat="1" ht="42.5" customHeight="1" x14ac:dyDescent="0.25">
      <c r="A39" s="48"/>
      <c r="B39" s="46" t="s">
        <v>32</v>
      </c>
      <c r="C39" s="25" t="s">
        <v>30</v>
      </c>
      <c r="D39" s="11" t="s">
        <v>60</v>
      </c>
      <c r="E39" s="36" t="s">
        <v>89</v>
      </c>
      <c r="F39" s="41">
        <v>2</v>
      </c>
    </row>
    <row r="40" spans="1:6" s="2" customFormat="1" ht="42.5" customHeight="1" x14ac:dyDescent="0.25">
      <c r="A40" s="48"/>
      <c r="B40" s="46"/>
      <c r="C40" s="11" t="s">
        <v>26</v>
      </c>
      <c r="D40" s="11" t="s">
        <v>37</v>
      </c>
      <c r="E40" s="37"/>
      <c r="F40" s="47"/>
    </row>
    <row r="41" spans="1:6" s="2" customFormat="1" ht="32" x14ac:dyDescent="0.25">
      <c r="A41" s="49"/>
      <c r="B41" s="46"/>
      <c r="C41" s="11" t="s">
        <v>33</v>
      </c>
      <c r="D41" s="11" t="s">
        <v>61</v>
      </c>
      <c r="E41" s="37"/>
      <c r="F41" s="47"/>
    </row>
    <row r="42" spans="1:6" s="2" customFormat="1" ht="14.25" hidden="1" customHeight="1" x14ac:dyDescent="0.25">
      <c r="A42" s="3"/>
      <c r="B42" s="46"/>
      <c r="C42" s="25" t="s">
        <v>30</v>
      </c>
      <c r="D42" s="11" t="s">
        <v>14</v>
      </c>
      <c r="E42" s="38"/>
      <c r="F42" s="42"/>
    </row>
    <row r="43" spans="1:6" ht="15" hidden="1" customHeight="1" x14ac:dyDescent="0.25">
      <c r="A43" s="1" t="s">
        <v>7</v>
      </c>
    </row>
    <row r="44" spans="1:6" ht="15" hidden="1" customHeight="1" x14ac:dyDescent="0.25">
      <c r="A44" s="1" t="s">
        <v>8</v>
      </c>
    </row>
    <row r="45" spans="1:6" ht="15" hidden="1" customHeight="1" x14ac:dyDescent="0.25">
      <c r="A45" s="4">
        <v>2</v>
      </c>
    </row>
    <row r="46" spans="1:6" ht="15" hidden="1" customHeight="1" x14ac:dyDescent="0.25">
      <c r="A46" s="4" t="s">
        <v>7</v>
      </c>
    </row>
    <row r="47" spans="1:6" ht="15" hidden="1" customHeight="1" x14ac:dyDescent="0.25">
      <c r="A47" s="1" t="s">
        <v>8</v>
      </c>
    </row>
    <row r="48" spans="1:6" ht="15" hidden="1" customHeight="1" x14ac:dyDescent="0.25">
      <c r="A48" s="4">
        <v>1</v>
      </c>
    </row>
    <row r="49" spans="1:1" ht="15" hidden="1" customHeight="1" x14ac:dyDescent="0.25">
      <c r="A49" s="4">
        <v>2</v>
      </c>
    </row>
    <row r="50" spans="1:1" ht="15" hidden="1" customHeight="1" x14ac:dyDescent="0.25">
      <c r="A50" s="1" t="s">
        <v>7</v>
      </c>
    </row>
    <row r="51" spans="1:1" ht="15" hidden="1" customHeight="1" x14ac:dyDescent="0.25">
      <c r="A51" s="4">
        <v>0</v>
      </c>
    </row>
    <row r="52" spans="1:1" ht="15" hidden="1" customHeight="1" x14ac:dyDescent="0.25">
      <c r="A52" s="4">
        <v>1</v>
      </c>
    </row>
    <row r="53" spans="1:1" ht="13.75" hidden="1" customHeight="1" x14ac:dyDescent="0.25">
      <c r="A53" s="4">
        <v>2</v>
      </c>
    </row>
    <row r="54" spans="1:1" x14ac:dyDescent="0.25"/>
    <row r="55" spans="1:1" x14ac:dyDescent="0.25"/>
    <row r="56" spans="1:1" x14ac:dyDescent="0.25"/>
    <row r="57" spans="1:1" x14ac:dyDescent="0.25"/>
    <row r="58" spans="1:1" x14ac:dyDescent="0.25"/>
    <row r="59" spans="1:1" x14ac:dyDescent="0.25"/>
    <row r="60" spans="1:1" x14ac:dyDescent="0.25"/>
    <row r="61" spans="1:1" x14ac:dyDescent="0.25"/>
    <row r="62" spans="1:1" x14ac:dyDescent="0.25"/>
    <row r="63" spans="1:1" x14ac:dyDescent="0.25"/>
  </sheetData>
  <autoFilter ref="A1:F41"/>
  <mergeCells count="39">
    <mergeCell ref="B16:B20"/>
    <mergeCell ref="F39:F42"/>
    <mergeCell ref="E8:E10"/>
    <mergeCell ref="F8:F10"/>
    <mergeCell ref="A2:A20"/>
    <mergeCell ref="F2:F4"/>
    <mergeCell ref="B2:B4"/>
    <mergeCell ref="E2:E4"/>
    <mergeCell ref="B5:B7"/>
    <mergeCell ref="F5:F7"/>
    <mergeCell ref="E5:E7"/>
    <mergeCell ref="E16:E20"/>
    <mergeCell ref="F16:F20"/>
    <mergeCell ref="B8:B10"/>
    <mergeCell ref="B11:B15"/>
    <mergeCell ref="E11:E15"/>
    <mergeCell ref="F11:F15"/>
    <mergeCell ref="B39:B42"/>
    <mergeCell ref="A31:A41"/>
    <mergeCell ref="A21:A30"/>
    <mergeCell ref="E34:E36"/>
    <mergeCell ref="F34:F36"/>
    <mergeCell ref="B25:B26"/>
    <mergeCell ref="F27:F30"/>
    <mergeCell ref="E25:E26"/>
    <mergeCell ref="F25:F26"/>
    <mergeCell ref="E27:E30"/>
    <mergeCell ref="E32:E33"/>
    <mergeCell ref="F32:F33"/>
    <mergeCell ref="B22:B24"/>
    <mergeCell ref="E22:E24"/>
    <mergeCell ref="F22:F24"/>
    <mergeCell ref="E39:E42"/>
    <mergeCell ref="E37:E38"/>
    <mergeCell ref="F37:F38"/>
    <mergeCell ref="B27:B30"/>
    <mergeCell ref="B32:B33"/>
    <mergeCell ref="B34:B36"/>
    <mergeCell ref="B37:B38"/>
  </mergeCells>
  <phoneticPr fontId="10" type="noConversion"/>
  <dataValidations count="3">
    <dataValidation type="list" allowBlank="1" showInputMessage="1" showErrorMessage="1" sqref="F31 F5:F8">
      <formula1>$A$47:$A$50</formula1>
    </dataValidation>
    <dataValidation type="list" allowBlank="1" showInputMessage="1" showErrorMessage="1" sqref="F39:F42 F32:F37 F11:F27">
      <formula1>$A$51:$A$54</formula1>
    </dataValidation>
    <dataValidation type="list" allowBlank="1" showInputMessage="1" showErrorMessage="1" sqref="F2:F4">
      <formula1>$A$44:$A$46</formula1>
    </dataValidation>
  </dataValidations>
  <pageMargins left="0.75" right="0.75" top="1" bottom="1" header="0.5" footer="0.5"/>
  <pageSetup scale="39" fitToHeight="0" orientation="landscape" horizontalDpi="4294967292" verticalDpi="4294967292" r:id="rId1"/>
  <headerFooter>
    <oddHeader>&amp;L&amp;"Calisto MT,Regular"&amp;K000000GAN Product Value Assessment Tool&amp;R&amp;"Calisto MT,Regular"&amp;K000000Draft: October 24, 2016</oddHeader>
  </headerFooter>
  <rowBreaks count="1" manualBreakCount="1">
    <brk id="36"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K22"/>
  <sheetViews>
    <sheetView showGridLines="0" tabSelected="1" topLeftCell="C2" zoomScale="70" zoomScaleNormal="70" zoomScalePageLayoutView="70" workbookViewId="0">
      <selection activeCell="D19" sqref="D19"/>
    </sheetView>
  </sheetViews>
  <sheetFormatPr baseColWidth="10" defaultColWidth="10.83203125" defaultRowHeight="16" zeroHeight="1" x14ac:dyDescent="0.25"/>
  <cols>
    <col min="1" max="1" width="12.83203125" style="18" hidden="1" customWidth="1"/>
    <col min="2" max="2" width="42.83203125" style="18" hidden="1" customWidth="1"/>
    <col min="3" max="3" width="9.6640625" style="15" customWidth="1"/>
    <col min="4" max="4" width="57.1640625" style="15" bestFit="1" customWidth="1"/>
    <col min="5" max="6" width="40.83203125" style="15" customWidth="1"/>
    <col min="7" max="7" width="40.83203125" style="15" hidden="1" customWidth="1"/>
    <col min="8" max="8" width="9.6640625" style="15" hidden="1" customWidth="1"/>
    <col min="9" max="9" width="18" style="13" hidden="1" customWidth="1"/>
    <col min="10" max="11" width="0" style="13" hidden="1" customWidth="1"/>
    <col min="12" max="16384" width="10.83203125" style="13"/>
  </cols>
  <sheetData>
    <row r="1" spans="1:11" hidden="1" x14ac:dyDescent="0.25">
      <c r="A1" s="18">
        <f t="array" ref="A1">'1.1 Assessment Input'!F2:F4</f>
        <v>2</v>
      </c>
      <c r="B1" s="18" t="str">
        <f t="array" ref="B1">'1.1 Assessment Input'!B2:B4</f>
        <v>1. Index reliably predicts farmers’ experience</v>
      </c>
      <c r="E1" s="13" t="s">
        <v>8</v>
      </c>
      <c r="F1" s="15">
        <v>0</v>
      </c>
      <c r="G1" s="15">
        <v>1</v>
      </c>
      <c r="H1" s="15">
        <v>2</v>
      </c>
    </row>
    <row r="2" spans="1:11" ht="29" customHeight="1" x14ac:dyDescent="0.25">
      <c r="A2" s="18">
        <f t="array" ref="A2">'1.1 Assessment Input'!F5:F7</f>
        <v>2</v>
      </c>
      <c r="B2" s="18" t="str">
        <f t="array" ref="B2">'1.1 Assessment Input'!B5:B7</f>
        <v>2. Covers appropriate activities</v>
      </c>
      <c r="C2" s="13"/>
      <c r="D2" s="13"/>
      <c r="F2" s="13"/>
      <c r="G2" s="13"/>
      <c r="H2" s="13"/>
    </row>
    <row r="3" spans="1:11" ht="23" x14ac:dyDescent="0.35">
      <c r="A3" s="18">
        <f t="array" ref="A3">'1.1 Assessment Input'!F8:F8</f>
        <v>1</v>
      </c>
      <c r="B3" s="18" t="str">
        <f t="array" ref="B3">'1.1 Assessment Input'!B8:B8</f>
        <v>3. Covers appropriate risks</v>
      </c>
      <c r="C3" s="13"/>
      <c r="D3" s="16" t="s">
        <v>19</v>
      </c>
      <c r="E3" s="17" t="str">
        <f>IF(COUNTIF('1.1 Assessment Input'!F2:F41,"Fail")&gt;0,"Fail",K3)</f>
        <v>Strong</v>
      </c>
      <c r="F3" s="14"/>
      <c r="G3" s="14"/>
      <c r="H3" s="13"/>
      <c r="I3" s="13" t="s">
        <v>15</v>
      </c>
      <c r="J3" s="13">
        <f>AVERAGE('1.1 Assessment Input'!F:F)</f>
        <v>1.2857142857142858</v>
      </c>
      <c r="K3" s="13" t="str">
        <f>IF(J3&lt;0.75,"Poor",IF(J3&gt;1.25,"Strong","Average"))</f>
        <v>Strong</v>
      </c>
    </row>
    <row r="4" spans="1:11" ht="42" customHeight="1" x14ac:dyDescent="0.35">
      <c r="A4" s="18">
        <f t="array" ref="A4">'1.1 Assessment Input'!F11:F11</f>
        <v>0</v>
      </c>
      <c r="B4" s="18" t="str">
        <f t="array" ref="B4">'1.1 Assessment Input'!B11:B12</f>
        <v>4. Enables productive investment decision-making</v>
      </c>
      <c r="C4" s="13"/>
      <c r="D4" s="21"/>
      <c r="E4" s="22"/>
      <c r="F4" s="14"/>
      <c r="G4" s="14"/>
      <c r="H4" s="13"/>
    </row>
    <row r="5" spans="1:11" s="12" customFormat="1" ht="19" x14ac:dyDescent="0.3">
      <c r="A5" s="18">
        <f t="array" ref="A5">'1.1 Assessment Input'!F14:F16</f>
        <v>0</v>
      </c>
      <c r="B5" s="18" t="str">
        <f>'1.1 Assessment Input'!$B$16</f>
        <v>5. Minimizes gaps in coverage</v>
      </c>
      <c r="D5" s="24" t="s">
        <v>16</v>
      </c>
      <c r="E5" s="24" t="s">
        <v>17</v>
      </c>
      <c r="F5" s="24" t="s">
        <v>18</v>
      </c>
    </row>
    <row r="6" spans="1:11" x14ac:dyDescent="0.25">
      <c r="A6" s="18">
        <f>'1.1 Assessment Input'!F19</f>
        <v>0</v>
      </c>
      <c r="B6" s="18" t="str">
        <f>'1.1 Assessment Input'!$B$21</f>
        <v>6. Covered farmers are adequately informed of product details</v>
      </c>
      <c r="C6" s="13"/>
      <c r="D6" s="20" t="str">
        <f t="array" ref="D6">IF(ISERROR(INDEX($A$1:$B$14,SMALL(IF($A$1:$A$14=$F$1,ROW($A$1:$A$14)),ROW(1:1)),2)),"",INDEX($A$1:$B$14,SMALL(IF($A$1:$A$14=$F$1,ROW($A$1:$A$14)),ROW(1:1)),2))</f>
        <v>4. Enables productive investment decision-making</v>
      </c>
      <c r="E6" s="20" t="str">
        <f t="array" ref="E6">IF(ISERROR(INDEX($A$1:$B$14,SMALL(IF($A$1:$A$14=$G$1,ROW($A$1:$A$14)),ROW(1:1)),2)),"",INDEX($A$1:$B$14,SMALL(IF($A$1:$A$14=$G$1,ROW($A$1:$A$14)),ROW(1:1)),2))</f>
        <v>3. Covers appropriate risks</v>
      </c>
      <c r="F6" s="20" t="str">
        <f t="array" ref="F6">IF(ISERROR(INDEX($A$1:$B$14,SMALL(IF($A$1:$A$14=$H$1,ROW($A$1:$A$14)),ROW(1:1)),2)),"",INDEX($A$1:$B$14,SMALL(IF($A$1:$A$14=$H$1,ROW($A$1:$A$14)),ROW(1:1)),2))</f>
        <v>1. Index reliably predicts farmers’ experience</v>
      </c>
      <c r="G6" s="13"/>
      <c r="H6" s="13"/>
    </row>
    <row r="7" spans="1:11" x14ac:dyDescent="0.25">
      <c r="A7" s="18">
        <f t="array" ref="A7">'1.1 Assessment Input'!F20:F22</f>
        <v>0</v>
      </c>
      <c r="B7" s="18" t="str">
        <f>'1.1 Assessment Input'!$B$22</f>
        <v>7. Staff and sales agents are adequately trained, incentivized, and supervised to inform clients and sell responsibly</v>
      </c>
      <c r="C7" s="13"/>
      <c r="D7" s="20" t="str">
        <f t="array" ref="D7">IF(ISERROR(INDEX($A$1:$B$14,SMALL(IF($A$1:$A$14=$F$1,ROW($A$1:$A$14)),ROW(2:2)),2)),"",INDEX($A$1:$B$14,SMALL(IF($A$1:$A$14=$F$1,ROW($A$1:$A$14)),ROW(2:2)),2))</f>
        <v>5. Minimizes gaps in coverage</v>
      </c>
      <c r="E7" s="20" t="str">
        <f t="array" ref="E7">IF(ISERROR(INDEX($A$1:$B$14,SMALL(IF($A$1:$A$14=$G$1,ROW($A$1:$A$14)),ROW(2:2)),2)),"",INDEX($A$1:$B$14,SMALL(IF($A$1:$A$14=$G$1,ROW($A$1:$A$14)),ROW(2:2)),2))</f>
        <v>9. Product is inclusive</v>
      </c>
      <c r="F7" s="20" t="str">
        <f t="array" ref="F7">IF(ISERROR(INDEX($A$1:$B$14,SMALL(IF($A$1:$A$14=$H$1,ROW($A$1:$A$14)),ROW(2:2)),2)),"",INDEX($A$1:$B$14,SMALL(IF($A$1:$A$14=$H$1,ROW($A$1:$A$14)),ROW(2:2)),2))</f>
        <v>2. Covers appropriate activities</v>
      </c>
      <c r="G7" s="13"/>
      <c r="H7" s="13"/>
    </row>
    <row r="8" spans="1:11" x14ac:dyDescent="0.25">
      <c r="A8" s="18">
        <f t="array" ref="A8">'1.1 Assessment Input'!F23:F24</f>
        <v>0</v>
      </c>
      <c r="B8" s="18" t="str">
        <f>'1.1 Assessment Input'!$B$25</f>
        <v>8. Premium payment processes minimize liquidity constraints</v>
      </c>
      <c r="C8" s="13"/>
      <c r="D8" s="20" t="str">
        <f t="array" ref="D8">IF(ISERROR(INDEX($A$1:$B$14,SMALL(IF($A$1:$A$14=$F$1,ROW($A$1:$A$14)),ROW(3:3)),2)),"",INDEX($A$1:$B$14,SMALL(IF($A$1:$A$14=$F$1,ROW($A$1:$A$14)),ROW(3:3)),2))</f>
        <v>6. Covered farmers are adequately informed of product details</v>
      </c>
      <c r="E8" s="20" t="str">
        <f t="array" ref="E8">IF(ISERROR(INDEX($A$1:$B$14,SMALL(IF($A$1:$A$14=$G$1,ROW($A$1:$A$14)),ROW(3:3)),2)),"",INDEX($A$1:$B$14,SMALL(IF($A$1:$A$14=$G$1,ROW($A$1:$A$14)),ROW(3:3)),2))</f>
        <v/>
      </c>
      <c r="F8" s="20" t="str">
        <f t="array" ref="F8">IF(ISERROR(INDEX($A$1:$B$14,SMALL(IF($A$1:$A$14=$H$1,ROW($A$1:$A$14)),ROW(3:3)),2)),"",INDEX($A$1:$B$14,SMALL(IF($A$1:$A$14=$H$1,ROW($A$1:$A$14)),ROW(3:3)),2))</f>
        <v/>
      </c>
      <c r="G8" s="13"/>
      <c r="H8" s="13"/>
    </row>
    <row r="9" spans="1:11" ht="32" x14ac:dyDescent="0.25">
      <c r="A9" s="18">
        <f t="array" ref="A9">'1.1 Assessment Input'!F27:F27</f>
        <v>1</v>
      </c>
      <c r="B9" s="18" t="str">
        <f>'1.1 Assessment Input'!$B$27</f>
        <v>9. Product is inclusive</v>
      </c>
      <c r="C9" s="13"/>
      <c r="D9" s="20" t="str">
        <f t="array" ref="D9">IF(ISERROR(INDEX($A$1:$B$14,SMALL(IF($A$1:$A$14=$F$1,ROW($A$1:$A$14)),ROW(4:4)),2)),"",INDEX($A$1:$B$14,SMALL(IF($A$1:$A$14=$F$1,ROW($A$1:$A$14)),ROW(4:4)),2))</f>
        <v>7. Staff and sales agents are adequately trained, incentivized, and supervised to inform clients and sell responsibly</v>
      </c>
      <c r="E9" s="20" t="str">
        <f t="array" ref="E9">IF(ISERROR(INDEX($A$1:$B$14,SMALL(IF($A$1:$A$14=$G$1,ROW($A$1:$A$14)),ROW(4:4)),2)),"",INDEX($A$1:$B$14,SMALL(IF($A$1:$A$14=$G$1,ROW($A$1:$A$14)),ROW(4:4)),2))</f>
        <v/>
      </c>
      <c r="F9" s="20" t="str">
        <f t="array" ref="F9">IF(ISERROR(INDEX($A$1:$B$14,SMALL(IF($A$1:$A$14=$H$1,ROW($A$1:$A$14)),ROW(4:4)),2)),"",INDEX($A$1:$B$14,SMALL(IF($A$1:$A$14=$H$1,ROW($A$1:$A$14)),ROW(4:4)),2))</f>
        <v/>
      </c>
      <c r="G9" s="13"/>
      <c r="H9" s="13"/>
    </row>
    <row r="10" spans="1:11" x14ac:dyDescent="0.25">
      <c r="A10" s="18">
        <f>'1.1 Assessment Input'!F28</f>
        <v>0</v>
      </c>
      <c r="B10" s="18" t="str">
        <f>'1.1 Assessment Input'!$B$31</f>
        <v>10. Product delivers adequate coverage for money</v>
      </c>
      <c r="C10" s="13"/>
      <c r="D10" s="20" t="str">
        <f t="array" ref="D10">IF(ISERROR(INDEX($A$1:$B$14,SMALL(IF($A$1:$A$14=$F$1,ROW($A$1:$A$14)),ROW(5:5)),2)),"",INDEX($A$1:$B$14,SMALL(IF($A$1:$A$14=$F$1,ROW($A$1:$A$14)),ROW(5:5)),2))</f>
        <v>8. Premium payment processes minimize liquidity constraints</v>
      </c>
      <c r="E10" s="20" t="str">
        <f t="array" ref="E10">IF(ISERROR(INDEX($A$1:$B$14,SMALL(IF($A$1:$A$14=$G$1,ROW($A$1:$A$14)),ROW(5:5)),2)),"",INDEX($A$1:$B$14,SMALL(IF($A$1:$A$14=$G$1,ROW($A$1:$A$14)),ROW(5:5)),2))</f>
        <v/>
      </c>
      <c r="F10" s="20" t="str">
        <f t="array" ref="F10">IF(ISERROR(INDEX($A$1:$B$14,SMALL(IF($A$1:$A$14=$H$1,ROW($A$1:$A$14)),ROW(5:5)),2)),"",INDEX($A$1:$B$14,SMALL(IF($A$1:$A$14=$H$1,ROW($A$1:$A$14)),ROW(5:5)),2))</f>
        <v/>
      </c>
      <c r="G10" s="13"/>
      <c r="H10" s="13"/>
    </row>
    <row r="11" spans="1:11" x14ac:dyDescent="0.25">
      <c r="A11" s="18">
        <f t="array" ref="A11">'1.1 Assessment Input'!F30:F32</f>
        <v>0</v>
      </c>
      <c r="B11" s="18" t="str">
        <f>'1.1 Assessment Input'!$B$32</f>
        <v>11. Benefits are delivered in a timely manner</v>
      </c>
      <c r="C11" s="13"/>
      <c r="D11" s="20" t="str">
        <f t="array" ref="D11">IF(ISERROR(INDEX($A$1:$B$14,SMALL(IF($A$1:$A$14=$F$1,ROW($A$1:$A$14)),ROW(6:6)),2)),"",INDEX($A$1:$B$14,SMALL(IF($A$1:$A$14=$F$1,ROW($A$1:$A$14)),ROW(6:6)),2))</f>
        <v>10. Product delivers adequate coverage for money</v>
      </c>
      <c r="E11" s="20" t="str">
        <f t="array" ref="E11">IF(ISERROR(INDEX($A$1:$B$14,SMALL(IF($A$1:$A$14=$G$1,ROW($A$1:$A$14)),ROW(6:6)),2)),"",INDEX($A$1:$B$14,SMALL(IF($A$1:$A$14=$G$1,ROW($A$1:$A$14)),ROW(6:6)),2))</f>
        <v/>
      </c>
      <c r="F11" s="20" t="str">
        <f t="array" ref="F11">IF(ISERROR(INDEX($A$1:$B$14,SMALL(IF($A$1:$A$14=$H$1,ROW($A$1:$A$14)),ROW(6:6)),2)),"",INDEX($A$1:$B$14,SMALL(IF($A$1:$A$14=$H$1,ROW($A$1:$A$14)),ROW(6:6)),2))</f>
        <v/>
      </c>
      <c r="G11" s="13"/>
      <c r="H11" s="13"/>
    </row>
    <row r="12" spans="1:11" x14ac:dyDescent="0.25">
      <c r="A12" s="18">
        <f t="array" ref="A12">'1.1 Assessment Input'!F33:F34</f>
        <v>0</v>
      </c>
      <c r="B12" s="18" t="str">
        <f>'1.1 Assessment Input'!$B$34</f>
        <v>12. Procedure to deliver benefits is reliable and understood</v>
      </c>
      <c r="C12" s="13"/>
      <c r="D12" s="20" t="str">
        <f t="array" ref="D12">IF(ISERROR(INDEX($A$1:$B$14,SMALL(IF($A$1:$A$14=$F$1,ROW($A$1:$A$14)),ROW(7:7)),2)),"",INDEX($A$1:$B$14,SMALL(IF($A$1:$A$14=$F$1,ROW($A$1:$A$14)),ROW(7:7)),2))</f>
        <v>11. Benefits are delivered in a timely manner</v>
      </c>
      <c r="E12" s="20" t="str">
        <f t="array" ref="E12">IF(ISERROR(INDEX($A$1:$B$14,SMALL(IF($A$1:$A$14=$G$1,ROW($A$1:$A$14)),ROW(7:7)),2)),"",INDEX($A$1:$B$14,SMALL(IF($A$1:$A$14=$G$1,ROW($A$1:$A$14)),ROW(7:7)),2))</f>
        <v/>
      </c>
      <c r="F12" s="20" t="str">
        <f t="array" ref="F12">IF(ISERROR(INDEX($A$1:$B$14,SMALL(IF($A$1:$A$14=$H$1,ROW($A$1:$A$14)),ROW(7:7)),2)),"",INDEX($A$1:$B$14,SMALL(IF($A$1:$A$14=$H$1,ROW($A$1:$A$14)),ROW(7:7)),2))</f>
        <v/>
      </c>
      <c r="G12" s="13"/>
      <c r="H12" s="13"/>
    </row>
    <row r="13" spans="1:11" x14ac:dyDescent="0.25">
      <c r="A13" s="18">
        <f t="array" ref="A13">'1.1 Assessment Input'!F36:F37</f>
        <v>0</v>
      </c>
      <c r="B13" s="18" t="str">
        <f>'1.1 Assessment Input'!$B$37</f>
        <v>13. Provider is responsive and proactive about questions, problems, and complaints</v>
      </c>
      <c r="C13" s="13"/>
      <c r="D13" s="20" t="str">
        <f t="array" ref="D13">IF(ISERROR(INDEX($A$1:$B$14,SMALL(IF($A$1:$A$14=$F$1,ROW($A$1:$A$14)),ROW(8:8)),2)),"",INDEX($A$1:$B$14,SMALL(IF($A$1:$A$14=$F$1,ROW($A$1:$A$14)),ROW(8:8)),2))</f>
        <v>12. Procedure to deliver benefits is reliable and understood</v>
      </c>
      <c r="E13" s="20" t="str">
        <f t="array" ref="E13">IF(ISERROR(INDEX($A$1:$B$14,SMALL(IF($A$1:$A$14=$G$1,ROW($A$1:$A$14)),ROW(8:8)),2)),"",INDEX($A$1:$B$14,SMALL(IF($A$1:$A$14=$G$1,ROW($A$1:$A$14)),ROW(8:8)),2))</f>
        <v/>
      </c>
      <c r="F13" s="20" t="str">
        <f t="array" ref="F13">IF(ISERROR(INDEX($A$1:$B$14,SMALL(IF($A$1:$A$14=$H$1,ROW($A$1:$A$14)),ROW(8:8)),2)),"",INDEX($A$1:$B$14,SMALL(IF($A$1:$A$14=$H$1,ROW($A$1:$A$14)),ROW(8:8)),2))</f>
        <v/>
      </c>
      <c r="G13" s="13"/>
      <c r="H13" s="13"/>
    </row>
    <row r="14" spans="1:11" ht="32" x14ac:dyDescent="0.25">
      <c r="A14" s="18">
        <f t="array" ref="A14">'1.1 Assessment Input'!F38:F41</f>
        <v>0</v>
      </c>
      <c r="B14" s="18" t="str">
        <f>'1.1 Assessment Input'!$B$39</f>
        <v>14. Covered farmers receive evidence of coverage</v>
      </c>
      <c r="C14" s="13"/>
      <c r="D14" s="20" t="str">
        <f t="array" ref="D14">IF(ISERROR(INDEX($A$1:$B$14,SMALL(IF($A$1:$A$14=$F$1,ROW($A$1:$A$14)),ROW(9:9)),2)),"",INDEX($A$1:$B$14,SMALL(IF($A$1:$A$14=$F$1,ROW($A$1:$A$14)),ROW(9:9)),2))</f>
        <v>13. Provider is responsive and proactive about questions, problems, and complaints</v>
      </c>
      <c r="E14" s="20" t="str">
        <f t="array" ref="E14">IF(ISERROR(INDEX($A$1:$B$14,SMALL(IF($A$1:$A$14=$G$1,ROW($A$1:$A$14)),ROW(9:9)),2)),"",INDEX($A$1:$B$14,SMALL(IF($A$1:$A$14=$G$1,ROW($A$1:$A$14)),ROW(9:9)),2))</f>
        <v/>
      </c>
      <c r="F14" s="20" t="str">
        <f t="array" ref="F14">IF(ISERROR(INDEX($A$1:$B$14,SMALL(IF($A$1:$A$14=$H$1,ROW($A$1:$A$14)),ROW(9:9)),2)),"",INDEX($A$1:$B$14,SMALL(IF($A$1:$A$14=$H$1,ROW($A$1:$A$14)),ROW(9:9)),2))</f>
        <v/>
      </c>
      <c r="G14" s="13"/>
      <c r="H14" s="13"/>
    </row>
    <row r="15" spans="1:11" x14ac:dyDescent="0.25">
      <c r="C15" s="13"/>
      <c r="D15" s="20" t="str">
        <f t="array" ref="D15">IF(ISERROR(INDEX($A$1:$B$14,SMALL(IF($A$1:$A$14=$F$1,ROW($A$1:$A$14)),ROW(10:10)),2)),"",INDEX($A$1:$B$14,SMALL(IF($A$1:$A$14=$F$1,ROW($A$1:$A$14)),ROW(10:10)),2))</f>
        <v>14. Covered farmers receive evidence of coverage</v>
      </c>
      <c r="E15" s="20" t="str">
        <f t="array" ref="E15">IF(ISERROR(INDEX($A$1:$B$14,SMALL(IF($A$1:$A$14=$G$1,ROW($A$1:$A$14)),ROW(10:10)),2)),"",INDEX($A$1:$B$14,SMALL(IF($A$1:$A$14=$G$1,ROW($A$1:$A$14)),ROW(10:10)),2))</f>
        <v/>
      </c>
      <c r="F15" s="20" t="str">
        <f t="array" ref="F15">IF(ISERROR(INDEX($A$1:$B$14,SMALL(IF($A$1:$A$14=$H$1,ROW($A$1:$A$14)),ROW(10:10)),2)),"",INDEX($A$1:$B$14,SMALL(IF($A$1:$A$14=$H$1,ROW($A$1:$A$14)),ROW(10:10)),2))</f>
        <v/>
      </c>
      <c r="G15" s="13"/>
      <c r="H15" s="13"/>
    </row>
    <row r="16" spans="1:11" x14ac:dyDescent="0.25">
      <c r="C16" s="13"/>
      <c r="D16" s="20" t="str">
        <f t="array" ref="D16">IF(ISERROR(INDEX($A$1:$B$14,SMALL(IF($A$1:$A$14=$F$1,ROW($A$1:$A$14)),ROW(11:11)),2)),"",INDEX($A$1:$B$14,SMALL(IF($A$1:$A$14=$F$1,ROW($A$1:$A$14)),ROW(11:11)),2))</f>
        <v/>
      </c>
      <c r="E16" s="20" t="str">
        <f t="array" ref="E16">IF(ISERROR(INDEX($A$1:$B$14,SMALL(IF($A$1:$A$14=$G$1,ROW($A$1:$A$14)),ROW(11:11)),2)),"",INDEX($A$1:$B$14,SMALL(IF($A$1:$A$14=$G$1,ROW($A$1:$A$14)),ROW(11:11)),2))</f>
        <v/>
      </c>
      <c r="F16" s="20" t="str">
        <f t="array" ref="F16">IF(ISERROR(INDEX($A$1:$B$14,SMALL(IF($A$1:$A$14=$H$1,ROW($A$1:$A$14)),ROW(11:11)),2)),"",INDEX($A$1:$B$14,SMALL(IF($A$1:$A$14=$H$1,ROW($A$1:$A$14)),ROW(11:11)),2))</f>
        <v/>
      </c>
      <c r="G16" s="13"/>
      <c r="H16" s="13"/>
    </row>
    <row r="17" spans="1:8" x14ac:dyDescent="0.25">
      <c r="C17" s="13"/>
      <c r="D17" s="20" t="str">
        <f t="array" ref="D17">IF(ISERROR(INDEX($A$1:$B$14,SMALL(IF($A$1:$A$14=$F$1,ROW($A$1:$A$14)),ROW(12:12)),2)),"",INDEX($A$1:$B$14,SMALL(IF($A$1:$A$14=$F$1,ROW($A$1:$A$14)),ROW(12:12)),2))</f>
        <v/>
      </c>
      <c r="E17" s="20" t="str">
        <f t="array" ref="E17">IF(ISERROR(INDEX($A$1:$B$14,SMALL(IF($A$1:$A$14=$G$1,ROW($A$1:$A$14)),ROW(11:11)),2)),"",INDEX($A$1:$B$14,SMALL(IF($A$1:$A$14=$G$1,ROW($A$1:$A$14)),ROW(11:11)),2))</f>
        <v/>
      </c>
      <c r="F17" s="20" t="str">
        <f t="array" ref="F17">IF(ISERROR(INDEX($A$1:$B$14,SMALL(IF($A$1:$A$14=$H$1,ROW($A$1:$A$14)),ROW(11:11)),2)),"",INDEX($A$1:$B$14,SMALL(IF($A$1:$A$14=$H$1,ROW($A$1:$A$14)),ROW(11:11)),2))</f>
        <v/>
      </c>
      <c r="G17" s="13"/>
      <c r="H17" s="13"/>
    </row>
    <row r="18" spans="1:8" x14ac:dyDescent="0.25">
      <c r="A18" s="18" t="s">
        <v>8</v>
      </c>
      <c r="B18" s="19" t="s">
        <v>8</v>
      </c>
      <c r="C18" s="13"/>
      <c r="D18" s="20" t="str">
        <f t="array" ref="D18">IF(ISERROR(INDEX($A$1:$B$14,SMALL(IF($A$1:$A$14=$F$1,ROW($A$1:$A$14)),ROW(13:13)),2)),"",INDEX($A$1:$B$14,SMALL(IF($A$1:$A$14=$F$1,ROW($A$1:$A$14)),ROW(13:13)),2))</f>
        <v/>
      </c>
      <c r="E18" s="20" t="str">
        <f>IF(ISERROR(INDEX($A$1:$B$14,SMALL(IF($A$1:$A$14=$G$1,ROW($A$1:$A$14)),ROW(12:12)),2)),"",INDEX($A$1:$B$14,SMALL(IF($A$1:$A$14=$G$1,ROW($A$1:$A$14)),ROW(12:12)),2))</f>
        <v/>
      </c>
      <c r="F18" s="20" t="str">
        <f t="array" ref="F18">IF(ISERROR(INDEX($A$1:$B$14,SMALL(IF($A$1:$A$14=$H$1,ROW($A$1:$A$14)),ROW(12:12)),2)),"",INDEX($A$1:$B$14,SMALL(IF($A$1:$A$14=$H$1,ROW($A$1:$A$14)),ROW(12:12)),2))</f>
        <v/>
      </c>
      <c r="G18" s="13"/>
      <c r="H18" s="13"/>
    </row>
    <row r="19" spans="1:8" ht="29" customHeight="1" x14ac:dyDescent="0.25">
      <c r="A19" s="18" t="s">
        <v>23</v>
      </c>
      <c r="B19" s="19">
        <v>0</v>
      </c>
      <c r="F19" s="23"/>
      <c r="G19" s="23"/>
    </row>
    <row r="20" spans="1:8" hidden="1" x14ac:dyDescent="0.25">
      <c r="A20" s="18" t="s">
        <v>24</v>
      </c>
      <c r="B20" s="19">
        <v>1</v>
      </c>
    </row>
    <row r="21" spans="1:8" hidden="1" x14ac:dyDescent="0.25">
      <c r="A21" s="18" t="s">
        <v>25</v>
      </c>
      <c r="B21" s="19">
        <v>2</v>
      </c>
    </row>
    <row r="22" spans="1:8" x14ac:dyDescent="0.25"/>
  </sheetData>
  <phoneticPr fontId="10" type="noConversion"/>
  <pageMargins left="0.75" right="0.75" top="1" bottom="1" header="0.5" footer="0.5"/>
  <pageSetup scale="40" orientation="landscape" horizontalDpi="4294967292" verticalDpi="4294967292" r:id="rId1"/>
  <ignoredErrors>
    <ignoredError sqref="D16:D18 D6:F7 E9:F9 E17:F17 E8:F8 F10:F16 E10:E12 E13:E16 D8:D15 F18" emptyCellReference="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vt:lpstr>
      <vt:lpstr>1.1 Assessment Input</vt:lpstr>
      <vt:lpstr>1.2 Assessment Result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Zimmerman</dc:creator>
  <cp:lastModifiedBy>Microsoft Office User</cp:lastModifiedBy>
  <cp:lastPrinted>2016-10-24T13:08:10Z</cp:lastPrinted>
  <dcterms:created xsi:type="dcterms:W3CDTF">2016-02-04T17:35:54Z</dcterms:created>
  <dcterms:modified xsi:type="dcterms:W3CDTF">2018-04-03T07:46:36Z</dcterms:modified>
</cp:coreProperties>
</file>