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6.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7.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8.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xr:revisionPtr revIDLastSave="0" documentId="8_{C8C679B3-DDDA-486B-BE0C-5B820C737308}" xr6:coauthVersionLast="47" xr6:coauthVersionMax="47" xr10:uidLastSave="{00000000-0000-0000-0000-000000000000}"/>
  <bookViews>
    <workbookView xWindow="864" yWindow="432" windowWidth="18816" windowHeight="13200" activeTab="1" xr2:uid="{3F5E49CF-7D5A-46F9-8892-2C791AC86533}"/>
  </bookViews>
  <sheets>
    <sheet name="Response rates" sheetId="2" r:id="rId1"/>
    <sheet name="Returnees Profile" sheetId="1" r:id="rId2"/>
    <sheet name="SKILLS AND COMPETENCIES " sheetId="3" r:id="rId3"/>
    <sheet name="TRAINING GAPS AND NEEDS" sheetId="4" r:id="rId4"/>
    <sheet name="MARKET OPPORTUNITIES AND EMPLOY" sheetId="5" r:id="rId5"/>
    <sheet name="TRAINING INSTITUTIONS AND PROGR" sheetId="6" r:id="rId6"/>
    <sheet name="LABOR MARKET INTERMEDIATION AND" sheetId="7" r:id="rId7"/>
    <sheet name="RECOMMENDATIONS AND SUPPORT SYS" sheetId="8" r:id="rId8"/>
    <sheet name="TRAINING IMPLEMENTION" sheetId="9" r:id="rId9"/>
    <sheet name="Final comments" sheetId="11" r:id="rId10"/>
  </sheets>
  <externalReferences>
    <externalReference r:id="rId11"/>
  </externalReferences>
  <definedNames>
    <definedName name="_xlnm._FilterDatabase" localSheetId="1" hidden="1">'Returnees Profile'!$B$169:$E$175</definedName>
    <definedName name="_xlnm._FilterDatabase" localSheetId="8" hidden="1">'TRAINING IMPLEMENTION'!$A$17:$E$17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2" l="1"/>
  <c r="F17" i="2"/>
  <c r="E17" i="2"/>
  <c r="H17" i="2" s="1"/>
  <c r="D17" i="2"/>
  <c r="C17" i="2"/>
  <c r="B17" i="2"/>
  <c r="J16" i="2"/>
  <c r="I16" i="2"/>
  <c r="H16" i="2"/>
  <c r="G16" i="2"/>
  <c r="D16" i="2"/>
  <c r="I15" i="2"/>
  <c r="H15" i="2"/>
  <c r="G15" i="2"/>
  <c r="G17" i="2" s="1"/>
  <c r="J17" i="2" s="1"/>
  <c r="D15" i="2"/>
  <c r="F13" i="2"/>
  <c r="I13" i="2" s="1"/>
  <c r="E13" i="2"/>
  <c r="H13" i="2" s="1"/>
  <c r="D13" i="2"/>
  <c r="C13" i="2"/>
  <c r="B13" i="2"/>
  <c r="I12" i="2"/>
  <c r="H12" i="2"/>
  <c r="G12" i="2"/>
  <c r="J12" i="2" s="1"/>
  <c r="D12" i="2"/>
  <c r="J11" i="2"/>
  <c r="I11" i="2"/>
  <c r="H11" i="2"/>
  <c r="G11" i="2"/>
  <c r="D11" i="2"/>
  <c r="I10" i="2"/>
  <c r="H10" i="2"/>
  <c r="G10" i="2"/>
  <c r="J10" i="2" s="1"/>
  <c r="D10" i="2"/>
  <c r="I9" i="2"/>
  <c r="H9" i="2"/>
  <c r="G9" i="2"/>
  <c r="J9" i="2" s="1"/>
  <c r="D9" i="2"/>
  <c r="J6" i="2"/>
  <c r="I6" i="2"/>
  <c r="H6" i="2"/>
  <c r="G6" i="2"/>
  <c r="D6" i="2"/>
  <c r="I5" i="2"/>
  <c r="H5" i="2"/>
  <c r="G5" i="2"/>
  <c r="J5" i="2" s="1"/>
  <c r="D5" i="2"/>
  <c r="I4" i="2"/>
  <c r="H4" i="2"/>
  <c r="G4" i="2"/>
  <c r="J4" i="2" s="1"/>
  <c r="D4" i="2"/>
  <c r="G13" i="2" l="1"/>
  <c r="J13" i="2" s="1"/>
  <c r="J15" i="2"/>
</calcChain>
</file>

<file path=xl/sharedStrings.xml><?xml version="1.0" encoding="utf-8"?>
<sst xmlns="http://schemas.openxmlformats.org/spreadsheetml/2006/main" count="1697" uniqueCount="696">
  <si>
    <t>Study Population</t>
  </si>
  <si>
    <t>Returnees</t>
  </si>
  <si>
    <t>Employers</t>
  </si>
  <si>
    <t xml:space="preserve">KIIs </t>
  </si>
  <si>
    <t>Guidance services and other support institutions such as Public or private employment agencies</t>
  </si>
  <si>
    <t>NGOs that provide economic empowerment and reintegration support to returnees on livelihood and economic activities, job search assistance or placement/referencing/ matching services and other similar stakeholder</t>
  </si>
  <si>
    <t>Nairobi</t>
  </si>
  <si>
    <t>Mombasa</t>
  </si>
  <si>
    <t>Total</t>
  </si>
  <si>
    <t>Target sample</t>
  </si>
  <si>
    <t>Actual Achieved</t>
  </si>
  <si>
    <t>Response Rate (%)</t>
  </si>
  <si>
    <t>sub-total</t>
  </si>
  <si>
    <t>Business development service (BDS) providers, NGOs, public and private employment agencies, NITA, Ministry of Labour and Social Protection, County government of Nairobi and Mombasa County Executives and Chief Officers responsible for Labour, TVET centers, chambers of commerce, and industry associations</t>
  </si>
  <si>
    <t>Business development services available (including advisory support, access to finance, coaching, access to markets and service providers),</t>
  </si>
  <si>
    <t>FGDs</t>
  </si>
  <si>
    <t xml:space="preserve">Men Returnees </t>
  </si>
  <si>
    <t xml:space="preserve">Women Returnees </t>
  </si>
  <si>
    <t>Qualitative</t>
  </si>
  <si>
    <t>Quantitative</t>
  </si>
  <si>
    <t>Training institutions assessed</t>
  </si>
  <si>
    <t>Q5 Name of the County?</t>
  </si>
  <si>
    <t>Q6 Respondent gender?</t>
  </si>
  <si>
    <t>Male</t>
  </si>
  <si>
    <t>Female</t>
  </si>
  <si>
    <t>LGBTQ</t>
  </si>
  <si>
    <t/>
  </si>
  <si>
    <t>Q7 Returnee age in completed years?</t>
  </si>
  <si>
    <t>Below 18 years</t>
  </si>
  <si>
    <t>18-24 years</t>
  </si>
  <si>
    <t>25-34 years</t>
  </si>
  <si>
    <t>35-44 years</t>
  </si>
  <si>
    <t>45-49 years</t>
  </si>
  <si>
    <t>50+ yrs</t>
  </si>
  <si>
    <t>Q8a Returnee level of Education?</t>
  </si>
  <si>
    <t>No formal or informal schooling</t>
  </si>
  <si>
    <t>Informally educated (adult education, Madrassa education etc.)</t>
  </si>
  <si>
    <t>Part Primary School</t>
  </si>
  <si>
    <t>Completed primary school</t>
  </si>
  <si>
    <t>Completed Secondary school</t>
  </si>
  <si>
    <t>College Certificate/ Diploma</t>
  </si>
  <si>
    <t>University first degree</t>
  </si>
  <si>
    <t>Post graduate Degree</t>
  </si>
  <si>
    <t>Other</t>
  </si>
  <si>
    <t>Q9 How long have you been back in Kenya since your last migration?</t>
  </si>
  <si>
    <t>Less than 6 months</t>
  </si>
  <si>
    <t>6 months – 1 year</t>
  </si>
  <si>
    <t>1–2 years</t>
  </si>
  <si>
    <t>More than 2 years</t>
  </si>
  <si>
    <t>Q10a What is your current occupation?</t>
  </si>
  <si>
    <t>Student</t>
  </si>
  <si>
    <t>Unemployed</t>
  </si>
  <si>
    <t>Employee</t>
  </si>
  <si>
    <t>Self employed</t>
  </si>
  <si>
    <t>Other occupations include casual work</t>
  </si>
  <si>
    <t>Lack of work opportunities</t>
  </si>
  <si>
    <t>Look for education</t>
  </si>
  <si>
    <t>Promised a job</t>
  </si>
  <si>
    <t>Promised an education</t>
  </si>
  <si>
    <t>Conflict, insecurity</t>
  </si>
  <si>
    <t>Bad family situation</t>
  </si>
  <si>
    <t>Persecution</t>
  </si>
  <si>
    <t>Romantic relationship/marriage</t>
  </si>
  <si>
    <t>Look for health care</t>
  </si>
  <si>
    <t>Family reunification</t>
  </si>
  <si>
    <t>Why did you leave home?</t>
  </si>
  <si>
    <t>Other reasons returnees left home: Single mothers who needed to make ends meet for themselves and their children, harsh economic situations, for a better future, for the love of working outside the country, looking for employment opportunities abroad, seek a better life, support the family back home</t>
  </si>
  <si>
    <t>Q12 In which country were you working before you travelled back to Kenya?</t>
  </si>
  <si>
    <t>Afghanistan</t>
  </si>
  <si>
    <t>Australia</t>
  </si>
  <si>
    <t>Bahrain</t>
  </si>
  <si>
    <t>Canada</t>
  </si>
  <si>
    <t>China</t>
  </si>
  <si>
    <t>Colombia</t>
  </si>
  <si>
    <t>Egypt</t>
  </si>
  <si>
    <t>Iraq</t>
  </si>
  <si>
    <t>Jordan</t>
  </si>
  <si>
    <t>Lebanon</t>
  </si>
  <si>
    <t>Malaysia</t>
  </si>
  <si>
    <t>Oman</t>
  </si>
  <si>
    <t>Qatar</t>
  </si>
  <si>
    <t>Saudi Arabia</t>
  </si>
  <si>
    <t>Seychelles</t>
  </si>
  <si>
    <t>Sudan</t>
  </si>
  <si>
    <t>Thailand</t>
  </si>
  <si>
    <t>United Arab Emirates</t>
  </si>
  <si>
    <t>Q13 Was it your own choice to travel back to Kenya?</t>
  </si>
  <si>
    <t>Yes</t>
  </si>
  <si>
    <t>No</t>
  </si>
  <si>
    <t>Don’t know</t>
  </si>
  <si>
    <t>Refused to answer</t>
  </si>
  <si>
    <t>Q14 Did you understand the language(s) used in the locations that you went through during your journey?</t>
  </si>
  <si>
    <t>A little</t>
  </si>
  <si>
    <t>Quite well</t>
  </si>
  <si>
    <t>Very well</t>
  </si>
  <si>
    <t>Q15 Do you intend to travel abroad in the near future?</t>
  </si>
  <si>
    <t>Promise of a job</t>
  </si>
  <si>
    <t>Promise of an education</t>
  </si>
  <si>
    <t>What would make you travel abroad again?</t>
  </si>
  <si>
    <t>Other reasons they would travel abroad again: To cater for their children, provide for the family, self development, for better pay, secure a job, deteriorating economic situation here in Kenya, hardship here in Kenya</t>
  </si>
  <si>
    <t>Q17a In which sector/area were you working abroad?</t>
  </si>
  <si>
    <t>Construction</t>
  </si>
  <si>
    <t>Retail</t>
  </si>
  <si>
    <t>Tourism and Hospitality</t>
  </si>
  <si>
    <t>Beauty</t>
  </si>
  <si>
    <t>Fisheries</t>
  </si>
  <si>
    <t>Transport</t>
  </si>
  <si>
    <t>Domestic work</t>
  </si>
  <si>
    <t>Respondent gender?</t>
  </si>
  <si>
    <t>Other sectors:</t>
  </si>
  <si>
    <t>Managers in construction</t>
  </si>
  <si>
    <t>Civil engineers</t>
  </si>
  <si>
    <t>Quantity surveyors</t>
  </si>
  <si>
    <t>Building &amp; civil engineering technicians</t>
  </si>
  <si>
    <t>Building inspectors</t>
  </si>
  <si>
    <t>Graphic Designers</t>
  </si>
  <si>
    <t>Plumbing</t>
  </si>
  <si>
    <t>Steel erectors</t>
  </si>
  <si>
    <t>Masons</t>
  </si>
  <si>
    <t>Roofing specialists</t>
  </si>
  <si>
    <t>Carpentry</t>
  </si>
  <si>
    <t>Plastering</t>
  </si>
  <si>
    <t>Floor and wall tilers</t>
  </si>
  <si>
    <t>Painters and decorators</t>
  </si>
  <si>
    <t>Mobile machine drivers &amp; operatives</t>
  </si>
  <si>
    <t>Wiring/electrician</t>
  </si>
  <si>
    <t>Cabro paving</t>
  </si>
  <si>
    <t>Retail Operations</t>
  </si>
  <si>
    <t>Brand Management</t>
  </si>
  <si>
    <t>Marketing</t>
  </si>
  <si>
    <t>Merchandising</t>
  </si>
  <si>
    <t>E-Commerce (Omni-Channel)</t>
  </si>
  <si>
    <t>Product knowledge</t>
  </si>
  <si>
    <t>Selling</t>
  </si>
  <si>
    <t>Inventory management (retail)</t>
  </si>
  <si>
    <t>Chef</t>
  </si>
  <si>
    <t>Cookery</t>
  </si>
  <si>
    <t>Bartender/ Sommelier</t>
  </si>
  <si>
    <t>Housekeeping</t>
  </si>
  <si>
    <t>Maintenance</t>
  </si>
  <si>
    <t>Tour Operator</t>
  </si>
  <si>
    <t>Spa services</t>
  </si>
  <si>
    <t>Travel agency management</t>
  </si>
  <si>
    <t>Food &amp; beverage/waiter</t>
  </si>
  <si>
    <t>Event planning &amp; management</t>
  </si>
  <si>
    <t>Tourism Sales and Office Operations</t>
  </si>
  <si>
    <t>Human Resource management</t>
  </si>
  <si>
    <t>Food and beverage management</t>
  </si>
  <si>
    <t>Health and safety</t>
  </si>
  <si>
    <t>Tourism attraction management</t>
  </si>
  <si>
    <t>Guest relations</t>
  </si>
  <si>
    <t>Beautician</t>
  </si>
  <si>
    <t>Makeup artist</t>
  </si>
  <si>
    <t>Hairstylist</t>
  </si>
  <si>
    <t>Barber</t>
  </si>
  <si>
    <t>Beauty therapist</t>
  </si>
  <si>
    <t>Tattoo artist</t>
  </si>
  <si>
    <t>Nail technician (fingernails and toenails)</t>
  </si>
  <si>
    <t>Seafood processing</t>
  </si>
  <si>
    <t>Fishing</t>
  </si>
  <si>
    <t>Fish cutters</t>
  </si>
  <si>
    <t>Aquaculture (breeding, rearing and harvesting various fish)</t>
  </si>
  <si>
    <t>Fisheries technician (Lifeboat crew; Boat Handler. Engineering. Marine Engineering)</t>
  </si>
  <si>
    <t>Sailor (deckhand or nautical professional)</t>
  </si>
  <si>
    <t>Boat captain</t>
  </si>
  <si>
    <t>Inventory management (transport)</t>
  </si>
  <si>
    <t>Clearing and forwarding</t>
  </si>
  <si>
    <t>Driving</t>
  </si>
  <si>
    <t>Procurement and supplies management</t>
  </si>
  <si>
    <t>Warehousing and storage</t>
  </si>
  <si>
    <t>Logistics management</t>
  </si>
  <si>
    <t>Logistics analysis</t>
  </si>
  <si>
    <t>Fleet and transport management</t>
  </si>
  <si>
    <t>Respondent gender</t>
  </si>
  <si>
    <t>What was your primary occupation abroad?</t>
  </si>
  <si>
    <t>Other: Included offering guarding/security services including such services at construction sites</t>
  </si>
  <si>
    <t>Did you receive any training for the jobs you were working on prior to migrating?</t>
  </si>
  <si>
    <t>Formal with certification</t>
  </si>
  <si>
    <t>Informal or non-formal without certification</t>
  </si>
  <si>
    <t>Which of the following best describes the training you attended?</t>
  </si>
  <si>
    <t>Q21 Do you possess any soft skills or other skills?</t>
  </si>
  <si>
    <t>Foreign language</t>
  </si>
  <si>
    <t xml:space="preserve"> Customer service</t>
  </si>
  <si>
    <t>Communication skills</t>
  </si>
  <si>
    <t>Entrepreneurial</t>
  </si>
  <si>
    <t>Computer literacy</t>
  </si>
  <si>
    <t>Teamwork</t>
  </si>
  <si>
    <t>Interpersonal communication</t>
  </si>
  <si>
    <t>Cultural awareness</t>
  </si>
  <si>
    <t>Financial analysis and budget management skills</t>
  </si>
  <si>
    <t>Telephone skills</t>
  </si>
  <si>
    <t>Dispute resolution</t>
  </si>
  <si>
    <t>Physical fitness</t>
  </si>
  <si>
    <t>Personal safety</t>
  </si>
  <si>
    <t>Administrative Skills</t>
  </si>
  <si>
    <t>General Management Skills</t>
  </si>
  <si>
    <t>Problem Solving Skills</t>
  </si>
  <si>
    <t>Additional skills that the returnees possess</t>
  </si>
  <si>
    <t>Other skills returnees possess:Tailoring, time management, food safety, security, house keeping, sales and marketing, teaching, nanny, plumbing, counselling, saloonist, plant operations, nurse aid</t>
  </si>
  <si>
    <t>Q23 How were the additional skills that you possess acquired?</t>
  </si>
  <si>
    <t>Through experience</t>
  </si>
  <si>
    <t>Formal training</t>
  </si>
  <si>
    <t>Non formal training</t>
  </si>
  <si>
    <t>Informal training</t>
  </si>
  <si>
    <t>Q24 Was the training certified by the institution where the skills were acquired?</t>
  </si>
  <si>
    <t>Q25 Since returning, have you received any training to help you reintegrate into the labor market?</t>
  </si>
  <si>
    <t>In which sector/area have you received training?</t>
  </si>
  <si>
    <t>Other sector returnees interviewed have received training: Business generation, self employment,marketing, entrepreneurship, business training,Business Mentorship Program Training, record keeping</t>
  </si>
  <si>
    <t> Skin care specialist</t>
  </si>
  <si>
    <t xml:space="preserve"> types of training have you received?</t>
  </si>
  <si>
    <t xml:space="preserve">other types of training received: Waitress, security, events planning, Nanny, mechanical, laundry attendant, housekeeping, househelp, house manager, driver, domestic work, computer packages, cleaner, business, caregiving, chef, shopsteward, barber, </t>
  </si>
  <si>
    <t>Q28 Which of the following best describes the training you have attended upon return?</t>
  </si>
  <si>
    <t xml:space="preserve">Tourism and Hospitality </t>
  </si>
  <si>
    <t xml:space="preserve">Beauty </t>
  </si>
  <si>
    <t xml:space="preserve">Fisheries </t>
  </si>
  <si>
    <t xml:space="preserve">Transport </t>
  </si>
  <si>
    <t>Sector</t>
  </si>
  <si>
    <t>Skills or competencies that returnees still need to successfully reintegrate into the labour market</t>
  </si>
  <si>
    <t>Other skills and competencies identified: tailoring, teaching, software engineering, social work and community development, security management, retailing clothes, poultry farming, plant operator, retailing, cyber services</t>
  </si>
  <si>
    <t>Q30a Why have you selected this skill/trade course?</t>
  </si>
  <si>
    <t>Self interest</t>
  </si>
  <si>
    <t>Market demand</t>
  </si>
  <si>
    <t>Sole availability in the training centers</t>
  </si>
  <si>
    <t>Sponsored scheme</t>
  </si>
  <si>
    <t>Other reasons:demand is high for such services, to learn different make up styles, more opportunities, generate income, create opportunities for others, passion, easy to get into self employment</t>
  </si>
  <si>
    <t>Q31a Why do you want to receive the training? ONE ANSWER ONLY</t>
  </si>
  <si>
    <t>For seeking employment</t>
  </si>
  <si>
    <t>Self-business startup/self-employment</t>
  </si>
  <si>
    <t>Outstanding capacity</t>
  </si>
  <si>
    <t>Other reasons:To acquire more skills , to do multiple jobs</t>
  </si>
  <si>
    <t>Q32 Would you like these skills recognized/certified?</t>
  </si>
  <si>
    <t>Why is the recognition/certification required?</t>
  </si>
  <si>
    <t>As a record that I am certified</t>
  </si>
  <si>
    <t>As proof</t>
  </si>
  <si>
    <t>Atleast i can train others</t>
  </si>
  <si>
    <t>Every company you go you be asked if you have papers to show that you are qualified</t>
  </si>
  <si>
    <t>For easier job searching</t>
  </si>
  <si>
    <t>For Job seeking</t>
  </si>
  <si>
    <t>For Job seeking purposes</t>
  </si>
  <si>
    <t>For licensing of my business</t>
  </si>
  <si>
    <t>For my documentation and future</t>
  </si>
  <si>
    <t>For my documentation for reference to clients and legal working</t>
  </si>
  <si>
    <t>For proof I have taken the training/course</t>
  </si>
  <si>
    <t>For proof I took the course</t>
  </si>
  <si>
    <t>For recognition</t>
  </si>
  <si>
    <t>For recognition and trust</t>
  </si>
  <si>
    <t>In the current market what we need is a certificate</t>
  </si>
  <si>
    <t>None</t>
  </si>
  <si>
    <t>seeking employment.</t>
  </si>
  <si>
    <t>There are places it could act as a qualification proof</t>
  </si>
  <si>
    <t>To attract clients</t>
  </si>
  <si>
    <t>To attract customers</t>
  </si>
  <si>
    <t>To attract more customers</t>
  </si>
  <si>
    <t>To avoid police arrest and harassment</t>
  </si>
  <si>
    <t>To be able help me in search of clients</t>
  </si>
  <si>
    <t>To get more clients</t>
  </si>
  <si>
    <t>To get more customers and more profits</t>
  </si>
  <si>
    <t>To get recognised</t>
  </si>
  <si>
    <t>To get upper hand in application</t>
  </si>
  <si>
    <t>Will help when advertising my businesss</t>
  </si>
  <si>
    <t>For ease of customers to trust me and easy way of clients to trust me</t>
  </si>
  <si>
    <t>For future reference</t>
  </si>
  <si>
    <t>I tcan help when manoeuver around the labour market</t>
  </si>
  <si>
    <t>Q34 Do you face any barriers in accessing training programs?</t>
  </si>
  <si>
    <t>With local private employers</t>
  </si>
  <si>
    <t>With national level private employers</t>
  </si>
  <si>
    <t>Government job at local or national level</t>
  </si>
  <si>
    <t>International/overseas employment</t>
  </si>
  <si>
    <t>If you think you would be able to find a job upon completion of the course, where could such an opportunity arise?</t>
  </si>
  <si>
    <t xml:space="preserve">Where else such an opportunity could arise:Abroad, own business, local building companies, </t>
  </si>
  <si>
    <r>
      <t xml:space="preserve">Q37 </t>
    </r>
    <r>
      <rPr>
        <sz val="11"/>
        <color indexed="8"/>
        <rFont val="Arial"/>
        <family val="2"/>
      </rPr>
      <t>Why do you choose this type of business?</t>
    </r>
  </si>
  <si>
    <t>Count</t>
  </si>
  <si>
    <t>A shop to sell different types of products</t>
  </si>
  <si>
    <t>Agribusiness</t>
  </si>
  <si>
    <t>Aquaculture plant</t>
  </si>
  <si>
    <t>Baking snacks,packing and derivery</t>
  </si>
  <si>
    <t>Beauty and Cosmetics</t>
  </si>
  <si>
    <t>Bookshop</t>
  </si>
  <si>
    <t>Catering</t>
  </si>
  <si>
    <t>Charcoal sales and fruits shop</t>
  </si>
  <si>
    <t>Construction services busines-Plumbing/Mason</t>
  </si>
  <si>
    <t>Cooking and selling food</t>
  </si>
  <si>
    <t>Cyber and play station business</t>
  </si>
  <si>
    <t>Daycare</t>
  </si>
  <si>
    <t>Electronics retailing</t>
  </si>
  <si>
    <t>Entrepreneurship</t>
  </si>
  <si>
    <t>Farming business</t>
  </si>
  <si>
    <t>Fruit palour</t>
  </si>
  <si>
    <t>Hardware</t>
  </si>
  <si>
    <t>Hiring tents,chairs and catering services</t>
  </si>
  <si>
    <t>Hotel and restaurant</t>
  </si>
  <si>
    <t>House Utensils business</t>
  </si>
  <si>
    <t>MPESA business</t>
  </si>
  <si>
    <t>none</t>
  </si>
  <si>
    <t>Open a sports house</t>
  </si>
  <si>
    <t>Opening a thrift shop</t>
  </si>
  <si>
    <t>PA system rental business</t>
  </si>
  <si>
    <t>Personal business</t>
  </si>
  <si>
    <t>Pig farming</t>
  </si>
  <si>
    <t>Sell tents and chair</t>
  </si>
  <si>
    <t>Selling water</t>
  </si>
  <si>
    <t>Soap chemical shop</t>
  </si>
  <si>
    <t>Tailoring</t>
  </si>
  <si>
    <t>Taxi business</t>
  </si>
  <si>
    <t>Tourism company</t>
  </si>
  <si>
    <t>Transport or Hardware</t>
  </si>
  <si>
    <t>Tuktuk business</t>
  </si>
  <si>
    <t>Workshop</t>
  </si>
  <si>
    <t>A retail store</t>
  </si>
  <si>
    <t>Cereal shop</t>
  </si>
  <si>
    <t>Beauty i.e. selling handbags and clothes</t>
  </si>
  <si>
    <t>Vending and Wines and sirits business</t>
  </si>
  <si>
    <t>General shop/Groceries</t>
  </si>
  <si>
    <t>Aquaculture business</t>
  </si>
  <si>
    <t>Juice and fruits parlour</t>
  </si>
  <si>
    <t>Broiler/Poultry farming</t>
  </si>
  <si>
    <t>Barber/Beauty shop/Boutique, salon, spa</t>
  </si>
  <si>
    <t>Retail and wholesale, selling clothes, children items e.g. clothes, diapers, second hand clothes, shoes/second hand shoes, bed sheets</t>
  </si>
  <si>
    <t>Fish vendor/store</t>
  </si>
  <si>
    <t>Driving business (Uber)</t>
  </si>
  <si>
    <t>Selling charcoal</t>
  </si>
  <si>
    <t>Selling water/fresh water</t>
  </si>
  <si>
    <t>Fast food/snacks/chips.eggs</t>
  </si>
  <si>
    <t>Water vendor, soft drink sales</t>
  </si>
  <si>
    <t>Selling motor vehicle/motor bike spare parts</t>
  </si>
  <si>
    <t>Number of returnees</t>
  </si>
  <si>
    <t>High market demand</t>
  </si>
  <si>
    <t>Easy to manage</t>
  </si>
  <si>
    <t>Possesses skills and experience</t>
  </si>
  <si>
    <t xml:space="preserve">Selling clothes has good profit margins and not perishable </t>
  </si>
  <si>
    <t>Water scarcity in the area, water vending is an opportunity</t>
  </si>
  <si>
    <t>Products considered essential, people have to buy them</t>
  </si>
  <si>
    <t>Attract students who purchase snacks</t>
  </si>
  <si>
    <t>Job creation</t>
  </si>
  <si>
    <t>Less labour required</t>
  </si>
  <si>
    <t>Availability of space to start the business</t>
  </si>
  <si>
    <t>I have done the business before and it was profitable</t>
  </si>
  <si>
    <t xml:space="preserve">Low capital requirement </t>
  </si>
  <si>
    <t>Less costly to maintain and operate</t>
  </si>
  <si>
    <t>Market gap observed in the area</t>
  </si>
  <si>
    <t>Insufficient skills or qualifications</t>
  </si>
  <si>
    <t>Legal barriers</t>
  </si>
  <si>
    <t>What are the main challenges preventing you from finding a job or starting a business?</t>
  </si>
  <si>
    <t>Q39a Which sector do you believe has the most opportunities for wage employment in your area?</t>
  </si>
  <si>
    <t>Agriculture</t>
  </si>
  <si>
    <t>Farming</t>
  </si>
  <si>
    <t>Hotels</t>
  </si>
  <si>
    <t>Mechanic</t>
  </si>
  <si>
    <t>Renting wheelbarrow and tents</t>
  </si>
  <si>
    <t>Security</t>
  </si>
  <si>
    <t>Selling food</t>
  </si>
  <si>
    <t>Selling water and groceries</t>
  </si>
  <si>
    <t>Welding</t>
  </si>
  <si>
    <t>Other sectors returnees believe have the most opportunities for wage employment in your area</t>
  </si>
  <si>
    <t>n</t>
  </si>
  <si>
    <t>Reasons returnees believe the sector has the most opportunities for wage employment in your area?</t>
  </si>
  <si>
    <t>Increase in development
Affordable housing project
Business people are building rentals
Rapid urbanization
High demand
Many opportunities that one can specialise in e.g. plumbing, masonry etc
Employment opportunities</t>
  </si>
  <si>
    <t>A lot of students in the are hence a wide market for beauty
Agribusiness-selling of farm produce is on high demand
Readily available resources
Employs many workforce
Its scope is wide since one can get a job in the  supermarkets,shops or start a shop to sell second hand items
It is profitable
Offers an opportunity for self employment</t>
  </si>
  <si>
    <t xml:space="preserve">Increase in tourists
The sector offers many job opportunities
High demand during peak seasons
Government support of the industry
Area of interest
</t>
  </si>
  <si>
    <t>High demand
Knowleageable of the business
Capital requirement is not high
Less labour requirements
Many people seeking for professional beauticians
Fashion is trendy
Readily available training colleges in the areas</t>
  </si>
  <si>
    <t>High demand
Government has invested in the sector</t>
  </si>
  <si>
    <t xml:space="preserve">High demand
People use transport on daily basis
People use different means of transport
Sector has created many job opportunities e.g. boda boda and taxi services
There are boda boda apps and which have created more opportunities for the sector
</t>
  </si>
  <si>
    <t>Requires very minimal qulifications
It is easy to get employed
Households are highly required in the country</t>
  </si>
  <si>
    <t>Which sector do you believe has the most opportunities for self-employment?</t>
  </si>
  <si>
    <t>Other sectors returnees believe have most opportunities for self-employment:Welding, water kiosks, poultry farming, selling clothes, shoes, selling vegetables, food vending, Agribusiness</t>
  </si>
  <si>
    <t>High demand
More opportunities available
Has many employment opportunities
Require minimal qualifications
Subcontracting or offering of services to developers</t>
  </si>
  <si>
    <t>Household products are moving on a daily basis
Retailing clothes has good profit margins
Low capital requirements
High market demand
Retail of electronics has good returns
Retailing agribusiness produce is rewarding
Less labour is required
Baking is rewarding
Less knowledge required to run a shop</t>
  </si>
  <si>
    <t>High demand
Easy set up of the business
High demand for beauty products and services
Not capital intensive
Profitable business if combined for cosmetics, salon and barber shop</t>
  </si>
  <si>
    <t xml:space="preserve">Ready market
</t>
  </si>
  <si>
    <t xml:space="preserve">Many clients available seeking taxi services
Uber business has high demand
Many opportunities in the transport sector due to high mobility
Easy to manage
</t>
  </si>
  <si>
    <t>Generates good income
Tour company make good returns
Hotel business is profitable</t>
  </si>
  <si>
    <t xml:space="preserve">Easy to manage
</t>
  </si>
  <si>
    <t>Q43 Do you feel that existing training institutions in your area offer relevant and effective programs?</t>
  </si>
  <si>
    <t>Don’t know/Can’t tell</t>
  </si>
  <si>
    <t>Continue to build schools to educate youths on different jobs</t>
  </si>
  <si>
    <t>Teach on one specific item one wants to study</t>
  </si>
  <si>
    <t>Technical university of Mombasa</t>
  </si>
  <si>
    <t>Training institutions should be made readily available in many areas</t>
  </si>
  <si>
    <t>What improvements would you suggest for training programs in Mombasa or Nairobi?</t>
  </si>
  <si>
    <t>Availability of more training institutions across the counties</t>
  </si>
  <si>
    <t>Offer business grants</t>
  </si>
  <si>
    <t>Offer free basic skills</t>
  </si>
  <si>
    <t>Give out attachments opportunities</t>
  </si>
  <si>
    <t>Provision of more information about the institutions</t>
  </si>
  <si>
    <t>Enhance facilities ' infrastructure</t>
  </si>
  <si>
    <t>Introducing marketable  and better courses</t>
  </si>
  <si>
    <t>Offer affordable programs</t>
  </si>
  <si>
    <t>Enhance training methodologies</t>
  </si>
  <si>
    <t>Offer more training programs</t>
  </si>
  <si>
    <t>Offer support to the institutions</t>
  </si>
  <si>
    <t>More trainings on business</t>
  </si>
  <si>
    <t>Certification of courses offered</t>
  </si>
  <si>
    <t xml:space="preserve">Research on skills requied in the the job market skill </t>
  </si>
  <si>
    <t>Consider flexible learning time</t>
  </si>
  <si>
    <t>Provision of practical materials for reference purposes</t>
  </si>
  <si>
    <t>Se up training facilities into remote places/readily available in many areas</t>
  </si>
  <si>
    <t>No. of returnees</t>
  </si>
  <si>
    <t>Q45 Are there any specific institutions you would recommend for the training provision services?</t>
  </si>
  <si>
    <t>Q46 What is the name(s) of institution(s) you would recommend and why?</t>
  </si>
  <si>
    <t>Aviation College</t>
  </si>
  <si>
    <t>Booking institution</t>
  </si>
  <si>
    <t>Code Blue Medical Training College</t>
  </si>
  <si>
    <t>Equity,World bank</t>
  </si>
  <si>
    <t>Holy Ghost institute and probation institute</t>
  </si>
  <si>
    <t>Jewel Institute</t>
  </si>
  <si>
    <t>Kasarani Polytechnic</t>
  </si>
  <si>
    <t>Kenya Institute of Management</t>
  </si>
  <si>
    <t>Kenya Pride Center</t>
  </si>
  <si>
    <t>Keqs School</t>
  </si>
  <si>
    <t>Ketangs driving school</t>
  </si>
  <si>
    <t>KETIE POLYTECHNIC</t>
  </si>
  <si>
    <t>Kinoo Polytechnic</t>
  </si>
  <si>
    <t>Komarock Driving School</t>
  </si>
  <si>
    <t>Mahanain</t>
  </si>
  <si>
    <t>Makini driving school</t>
  </si>
  <si>
    <t>Mathare vocational training, KITC</t>
  </si>
  <si>
    <t>Migombani probation and Mrima school for hairdressing</t>
  </si>
  <si>
    <t>Mount Kenya University</t>
  </si>
  <si>
    <t>Nairobi Bar School</t>
  </si>
  <si>
    <t>Nairobi institute of business</t>
  </si>
  <si>
    <t>Ngamani ventures college</t>
  </si>
  <si>
    <t>NITA</t>
  </si>
  <si>
    <t>Petanns Driving school</t>
  </si>
  <si>
    <t>Polytechnics, Licodep</t>
  </si>
  <si>
    <t>Prudential International School</t>
  </si>
  <si>
    <t>Satelite training college</t>
  </si>
  <si>
    <t>Shanzu teachers college</t>
  </si>
  <si>
    <t>SHOFCO</t>
  </si>
  <si>
    <t>Trickle up vocational training</t>
  </si>
  <si>
    <t>Unik  and mtogwe polytechnic</t>
  </si>
  <si>
    <t>Utalii college</t>
  </si>
  <si>
    <t>YWCA</t>
  </si>
  <si>
    <t>Bandari College</t>
  </si>
  <si>
    <t>Advent college(Donholm)</t>
  </si>
  <si>
    <t>Arizona college (they give scholarships)</t>
  </si>
  <si>
    <t>Ashleys college (they have well trained staff)</t>
  </si>
  <si>
    <t>Binmas school (affordability)</t>
  </si>
  <si>
    <t>Vera beauty college</t>
  </si>
  <si>
    <t>Christian International training college</t>
  </si>
  <si>
    <t>Diplomat college (affordable and and accessible)</t>
  </si>
  <si>
    <t>Dykan College (Juja)</t>
  </si>
  <si>
    <t>Green Light vocational training College (Dandora)</t>
  </si>
  <si>
    <t>Kabete polytechnic(have  well trained staff)</t>
  </si>
  <si>
    <t xml:space="preserve">Kinyajui technical training </t>
  </si>
  <si>
    <t>Kitengela institute of technology (near and affordable)</t>
  </si>
  <si>
    <t>Marine school (affordable)</t>
  </si>
  <si>
    <t>Nairobi polytechnic</t>
  </si>
  <si>
    <t>Mathare polytechnic</t>
  </si>
  <si>
    <t>Neema college,Ruiru (offers best training, it is affordable)</t>
  </si>
  <si>
    <t>Sunrise college (offers scholarships and has a variety of courses)</t>
  </si>
  <si>
    <t>Thika institute of technology (affordable and offers a  variety of courses)</t>
  </si>
  <si>
    <t>Thika training institutes (has resources)</t>
  </si>
  <si>
    <t>Thunira college (affordable and offers a  variety of courses)</t>
  </si>
  <si>
    <t>Aviation institute (well known and affordable)</t>
  </si>
  <si>
    <t>Beham beauty college</t>
  </si>
  <si>
    <t>Bravo institute(reputation and offers certified courses)</t>
  </si>
  <si>
    <t xml:space="preserve">Hafswat (offers good courses and their courses are certified) </t>
  </si>
  <si>
    <t>International Labour Organization</t>
  </si>
  <si>
    <t>KCNP (competent lecturers and they are understanding)</t>
  </si>
  <si>
    <t>Kenya Coast National Polytechnic</t>
  </si>
  <si>
    <t>Kisauni Vocational and Training Center</t>
  </si>
  <si>
    <t>KUDHEIHA</t>
  </si>
  <si>
    <t xml:space="preserve">Lelapiko Beauty </t>
  </si>
  <si>
    <t>Mombasa Airways training college</t>
  </si>
  <si>
    <t>Mombasa Polytechnic</t>
  </si>
  <si>
    <t>Mtongwe Vocational Training College (proximity and offers good courses)</t>
  </si>
  <si>
    <t>Kisauni Polytechnic</t>
  </si>
  <si>
    <t>Marianist training cente</t>
  </si>
  <si>
    <t>Patana college (Proximity)</t>
  </si>
  <si>
    <t>Licodep college (good reputation)</t>
  </si>
  <si>
    <t>Ukunda Youth Polytechnic</t>
  </si>
  <si>
    <t xml:space="preserve">Ujuzi institute  </t>
  </si>
  <si>
    <t>Kenya Methodist (proximity)</t>
  </si>
  <si>
    <t>Binti Pamoja</t>
  </si>
  <si>
    <t>Q47 Have you accessed any labour market services e.g job matching, employment services etc or business development support since returning?</t>
  </si>
  <si>
    <t>Job matching platforms</t>
  </si>
  <si>
    <t>Business mentorship programs</t>
  </si>
  <si>
    <t>Financial advisory services</t>
  </si>
  <si>
    <t>Microfinance or loan services</t>
  </si>
  <si>
    <t>Which services have you used?</t>
  </si>
  <si>
    <t>Other services received:On job training for a temporary job, KUDHEIHA business mentorship programme, business management and training</t>
  </si>
  <si>
    <t>Q49 What kind of support do you feel would help you the most in finding employment or starting a business?</t>
  </si>
  <si>
    <t>Being linked to a job after the training</t>
  </si>
  <si>
    <t>Being provided with the utensils</t>
  </si>
  <si>
    <t>Business management</t>
  </si>
  <si>
    <t>Funding support</t>
  </si>
  <si>
    <t>Mentorship programme for business process</t>
  </si>
  <si>
    <t>Training on entrepreneurship and business start up capital</t>
  </si>
  <si>
    <t>Job opportunities</t>
  </si>
  <si>
    <t>Certification of courses</t>
  </si>
  <si>
    <t>Sensitization on the jobs of interest</t>
  </si>
  <si>
    <t>Business start up capital or loan to start a business or grant</t>
  </si>
  <si>
    <t>Career guidance and education to gain knowledge and experience</t>
  </si>
  <si>
    <t>Provided with low rent spaces</t>
  </si>
  <si>
    <t>Financial advisory</t>
  </si>
  <si>
    <t>Management support</t>
  </si>
  <si>
    <t>Equipment/products to start business e.g. fish related equipment, motor bike</t>
  </si>
  <si>
    <t>Skilling/training/mentorship education among returnees/Funding or scholarships for courses</t>
  </si>
  <si>
    <t>Formation of support groups for entrepreneurs</t>
  </si>
  <si>
    <t>Q50 What do you believe is the most critical change that can help returnees successfully reintegrate into the labor market?</t>
  </si>
  <si>
    <t>Create more job opportunities</t>
  </si>
  <si>
    <t>Government policies for allowing an easy time to initiate business in kenya</t>
  </si>
  <si>
    <t>None.</t>
  </si>
  <si>
    <t>Vocational training for the returnees and also capital to start business</t>
  </si>
  <si>
    <t>Offering them opportunities in the job market</t>
  </si>
  <si>
    <t>Creating an investment forum for returness for ease of reintegration</t>
  </si>
  <si>
    <t>Offering loans or grants</t>
  </si>
  <si>
    <t>Strive to make the business environment favourable</t>
  </si>
  <si>
    <t>Offering support while abroad</t>
  </si>
  <si>
    <t>Certification of skills</t>
  </si>
  <si>
    <t>Offer financial advisory services</t>
  </si>
  <si>
    <t>Carry out follow up of returnees' welfare</t>
  </si>
  <si>
    <t>Offer counselling and therapy services to returnees</t>
  </si>
  <si>
    <t>Providing returnees with more training opportunities to reintegrate back in the labour force</t>
  </si>
  <si>
    <t>x</t>
  </si>
  <si>
    <t>Q51 Do you feel that the government and local organizations are providing adequate support for returnees?</t>
  </si>
  <si>
    <t>Q52 Why do you feel so?</t>
  </si>
  <si>
    <t>Corruption is way too much</t>
  </si>
  <si>
    <t>Discriminationm</t>
  </si>
  <si>
    <t>Government has alot of conditions when one wants to start a business</t>
  </si>
  <si>
    <t>I have never seen government helping only NGO</t>
  </si>
  <si>
    <t>Lack of proper financial and educational support</t>
  </si>
  <si>
    <t>Lack of recognition</t>
  </si>
  <si>
    <t>Lack of support by government</t>
  </si>
  <si>
    <t>many of returnees are opting to go back overseas</t>
  </si>
  <si>
    <t>Many returnees are stranded after coming back from overseas and are suffering economically</t>
  </si>
  <si>
    <t>No access to training and financial programs</t>
  </si>
  <si>
    <t>Poor support from the relevant organizations</t>
  </si>
  <si>
    <t>We have been neglected and no one has reached out to us</t>
  </si>
  <si>
    <t>High level of corruption</t>
  </si>
  <si>
    <t xml:space="preserve">Lack of support </t>
  </si>
  <si>
    <t xml:space="preserve">Training on business skills has been offered but not secured a job to raise start up capital  </t>
  </si>
  <si>
    <t>More people still travelling outside country</t>
  </si>
  <si>
    <t>Not offered job opportunities</t>
  </si>
  <si>
    <t>There is no ongoing support from government or organizations that we are aware of</t>
  </si>
  <si>
    <t>Harsh business environment currently with no or little intervention from government</t>
  </si>
  <si>
    <t>No designated welfare departments</t>
  </si>
  <si>
    <t>Not received any support from the government apart from business workshops we have attended</t>
  </si>
  <si>
    <t>People suffer alot while abroad and the government delays in their rescue</t>
  </si>
  <si>
    <t>High tax rates</t>
  </si>
  <si>
    <t>More Returnees are out here with no information about training since information does not reach the targeted people</t>
  </si>
  <si>
    <t>The government does not have projects that associated with the returnees</t>
  </si>
  <si>
    <t>Training opportunities are provided but no grants given to start up a business</t>
  </si>
  <si>
    <t>Q53 What specific recommendations would you make to improve labor market reintegration programs for returnees?</t>
  </si>
  <si>
    <t>Create more job opportunities and more programs to train people on new fields.</t>
  </si>
  <si>
    <t>Finance returnees and train them properly</t>
  </si>
  <si>
    <t>Follow ups on the returnees</t>
  </si>
  <si>
    <t>Following up on well-being of returnees</t>
  </si>
  <si>
    <t>Get more information about the returnees on  there wants and needs</t>
  </si>
  <si>
    <t>Government should set policies to help returnees equip themselves fully for local job market</t>
  </si>
  <si>
    <t>Improve on human rights</t>
  </si>
  <si>
    <t>Mentoring the training and offering guidance on best courses to do</t>
  </si>
  <si>
    <t>Offer training to returnees</t>
  </si>
  <si>
    <t>Offer marketable courses</t>
  </si>
  <si>
    <t>There should be appointed agents giving information on organisation that offer training</t>
  </si>
  <si>
    <t>Put in place a platform to help raise the voices of returnees' issues they need support</t>
  </si>
  <si>
    <t>Offer capital to start business and training of returnees on relevant courses</t>
  </si>
  <si>
    <t>Certtify skills acquired abroad</t>
  </si>
  <si>
    <t xml:space="preserve">Carry out a national mapping survey of returnees and offer them grants  </t>
  </si>
  <si>
    <t>Offer better and affordable programs.</t>
  </si>
  <si>
    <t>Carry out sensitization and awareness</t>
  </si>
  <si>
    <t>Certification of returnees courses acquired abroad</t>
  </si>
  <si>
    <t>Give out loans with low interest rate</t>
  </si>
  <si>
    <t>Government should put in place policies that would guide the agencies to provide trainings and look after wellbeing of returnees</t>
  </si>
  <si>
    <t>Put in place a clear channel for communication and information about trainings and financial Support plus connection to new employement</t>
  </si>
  <si>
    <t>Foster a working relationship between the government and NGO  to help the returnees</t>
  </si>
  <si>
    <t>The government should always know that it has its citizens in a foreign land therefore they need to be suppoorted including their well being</t>
  </si>
  <si>
    <t>The government should offer social protection and security to returnees</t>
  </si>
  <si>
    <t>Work conditions</t>
  </si>
  <si>
    <t>Lack of training providers</t>
  </si>
  <si>
    <t>Course relevance</t>
  </si>
  <si>
    <t>Literacy and numeracy</t>
  </si>
  <si>
    <t>Course time/ing</t>
  </si>
  <si>
    <t>What would you consider to be the most common barriers to development opportunities for you?</t>
  </si>
  <si>
    <t xml:space="preserve">Other barriers to development opportunities for returnees:  lack of job opportunities, poor working conditions,sickness, nepotism, corruption, limited education, deteriorating economic condition, high cost of living, discrimination </t>
  </si>
  <si>
    <t>Distance learning/e-learning</t>
  </si>
  <si>
    <t>Face to face</t>
  </si>
  <si>
    <t>College based</t>
  </si>
  <si>
    <t>On the job training</t>
  </si>
  <si>
    <t>Combination</t>
  </si>
  <si>
    <t>What type of learning style do you prefer for yourself?</t>
  </si>
  <si>
    <t xml:space="preserve">Other learning styles:Online classes, practical sessions, physical training, </t>
  </si>
  <si>
    <t>No preference</t>
  </si>
  <si>
    <t>Slightly prefer</t>
  </si>
  <si>
    <t>Prefer</t>
  </si>
  <si>
    <t>Strongly prefer</t>
  </si>
  <si>
    <t xml:space="preserve"> On-site classroom with trained leader (lecture)</t>
  </si>
  <si>
    <t>Individual instruction –online</t>
  </si>
  <si>
    <t>Individual instruction – workstation based</t>
  </si>
  <si>
    <t>Offsite- Specialty multi-session course</t>
  </si>
  <si>
    <t>Offsite: Regular course</t>
  </si>
  <si>
    <t>Study visits/fact finding missions</t>
  </si>
  <si>
    <t>Slides with audio type</t>
  </si>
  <si>
    <t>On-site classroom with trained leader (lecture)</t>
  </si>
  <si>
    <t xml:space="preserve"> Individual instruction – workstation based</t>
  </si>
  <si>
    <t>Training setting or approach rating on a scale of 1 to 4 where 1=No preference, 2=Slightly prefer, 3=Prefer and 4=Strongly prefer</t>
  </si>
  <si>
    <t>Not at all Appropriate</t>
  </si>
  <si>
    <t>It’s more inappropriate than appropriate</t>
  </si>
  <si>
    <t>Rather Appropriate</t>
  </si>
  <si>
    <t>Very Appropriate</t>
  </si>
  <si>
    <t>Difficult to answer/Not applicable</t>
  </si>
  <si>
    <t>Preference rating of course lengths for training and professional development opportunities on a scale of 1 to 5 where 1=Not at all Appropriate, 2=It’s more inappropriate than appropriate, 3=Rather Appropriate, 4=Very Appropriate and 5=Difficult to answer/Not Applicable</t>
  </si>
  <si>
    <t xml:space="preserve"> Half a day</t>
  </si>
  <si>
    <t xml:space="preserve"> One full day</t>
  </si>
  <si>
    <t xml:space="preserve"> Two or three days</t>
  </si>
  <si>
    <t xml:space="preserve"> One week</t>
  </si>
  <si>
    <t xml:space="preserve"> More than one week</t>
  </si>
  <si>
    <t xml:space="preserve"> Regular intervals (e.g. one day a week for 6 months)</t>
  </si>
  <si>
    <t>Q59 Please provide any additional information that is relevant to this assessment? * Q5 Name of the County? Crosstabulation</t>
  </si>
  <si>
    <t>Q59 Please provide any additional information that is relevant to this assessment?</t>
  </si>
  <si>
    <t>Additional ,they should focus on the trainings more.</t>
  </si>
  <si>
    <t>Am good</t>
  </si>
  <si>
    <t>Am ok</t>
  </si>
  <si>
    <t>Complains was mainly on human rights implementation</t>
  </si>
  <si>
    <t>Consider age gaps while evaluating development opportunities</t>
  </si>
  <si>
    <t>Consider returnees</t>
  </si>
  <si>
    <t>Contracts to be reduced from 2 years to 1 year</t>
  </si>
  <si>
    <t>Create training programs and offer job.</t>
  </si>
  <si>
    <t>Funding is a major challenge to set up a business</t>
  </si>
  <si>
    <t>Giving returnees training on financial services before and after</t>
  </si>
  <si>
    <t>Government and local organization should find a solution that can help people find or start business here in Kenya but not to go work abroad</t>
  </si>
  <si>
    <t>Government should create offices in airport that will have information of all the bosses that mis treat Kenyans abroad and all agencies that would associate with such employers should be burned</t>
  </si>
  <si>
    <t>have no additional Information</t>
  </si>
  <si>
    <t>Help achieve self employment</t>
  </si>
  <si>
    <t>help bring back people stuck abroad</t>
  </si>
  <si>
    <t>Help for the returnees</t>
  </si>
  <si>
    <t>help me in raising kind,i have 6 orphans and 3 mine a total of 9...Also help me school about catering.</t>
  </si>
  <si>
    <t>Help returnees get more knowledge and experience</t>
  </si>
  <si>
    <t>Hh</t>
  </si>
  <si>
    <t>How are you going to help returnees?</t>
  </si>
  <si>
    <t>I am good</t>
  </si>
  <si>
    <t>I am good with the interview</t>
  </si>
  <si>
    <t>I am good with the Interview</t>
  </si>
  <si>
    <t>I am ok</t>
  </si>
  <si>
    <t>I am ok with the assesment</t>
  </si>
  <si>
    <t>I am Okay with the interview</t>
  </si>
  <si>
    <t>I just want to equipped with the skills if possible</t>
  </si>
  <si>
    <t>If ILO can give us personal loans</t>
  </si>
  <si>
    <t>If the organisation will provide training or help to the returnees</t>
  </si>
  <si>
    <t>ILO are doing good .when it comes coverage.</t>
  </si>
  <si>
    <t>ILO should fulfill their promise on  allowance payments.</t>
  </si>
  <si>
    <t>It was good</t>
  </si>
  <si>
    <t>Its Good</t>
  </si>
  <si>
    <t>Just to say thanks for ILO  for remembering me</t>
  </si>
  <si>
    <t>Keep on supporting th returnees</t>
  </si>
  <si>
    <t>Keep on supporting us</t>
  </si>
  <si>
    <t>much challenging working abroard so help solve the challengies by providing job opportunities.</t>
  </si>
  <si>
    <t>Needs support for self employed</t>
  </si>
  <si>
    <t>Never interested in  working due to mistreatment</t>
  </si>
  <si>
    <t>No am good.</t>
  </si>
  <si>
    <t>No idea</t>
  </si>
  <si>
    <t>No remarks</t>
  </si>
  <si>
    <t>Not an open minded person</t>
  </si>
  <si>
    <t>Not at all</t>
  </si>
  <si>
    <t>Not interested in anything</t>
  </si>
  <si>
    <t>Not interested in working abroad</t>
  </si>
  <si>
    <t>Nothing</t>
  </si>
  <si>
    <t>Nothing to add</t>
  </si>
  <si>
    <t>Nothing to add..</t>
  </si>
  <si>
    <t>Offensive on some questions that are beyond the interview</t>
  </si>
  <si>
    <t>Offer support to the returnees</t>
  </si>
  <si>
    <t>offer support to the returnees.</t>
  </si>
  <si>
    <t>Policy making, funds to train any returnee</t>
  </si>
  <si>
    <t>programe to support returniees in developing themselves.</t>
  </si>
  <si>
    <t>Promised loans are not being issued as it is said so the government should look into it for the returnees to gain trust</t>
  </si>
  <si>
    <t>Provide job opportunities for returnees</t>
  </si>
  <si>
    <t>Provide support for the Returnees</t>
  </si>
  <si>
    <t>Provide training to the fullest  including mentoring,how to run the business and keep on checking up the business regularly until its properly managed</t>
  </si>
  <si>
    <t>Returnee has no interest in working abroad</t>
  </si>
  <si>
    <t>Returnee seems to be very cautious in giving correct answers</t>
  </si>
  <si>
    <t>Satisfied</t>
  </si>
  <si>
    <t>Satisfied with the information given</t>
  </si>
  <si>
    <t>Seeking support from the government to help securing an own established business</t>
  </si>
  <si>
    <t>So much for the opportunity given by ILO</t>
  </si>
  <si>
    <t>So much thankful to ILO</t>
  </si>
  <si>
    <t>Still waiting for the loan.</t>
  </si>
  <si>
    <t>Support fund needed to start up a business</t>
  </si>
  <si>
    <t>Support needed to run a business</t>
  </si>
  <si>
    <t>Support should be given to returnees</t>
  </si>
  <si>
    <t>Support should be implemented to citizens abroad</t>
  </si>
  <si>
    <t>The contract should be reduced to 1 year since most people suffer while abroad and have to persevere due to contract terms</t>
  </si>
  <si>
    <t>The government negligence is very high to its people</t>
  </si>
  <si>
    <t>The ILO continues helping the returnees out</t>
  </si>
  <si>
    <t>The interview was good but has touched on a few things</t>
  </si>
  <si>
    <t>The returnee focus was on capital to start up a business</t>
  </si>
  <si>
    <t>The returnee has no interest in working abroad</t>
  </si>
  <si>
    <t>The returnee main request was on getting loans to start up a business since she's a single parent and unemployed</t>
  </si>
  <si>
    <t>The returnees to be provided with Jo opportunities and counselling</t>
  </si>
  <si>
    <t>The session was of positive response since the returnee was an open minded person</t>
  </si>
  <si>
    <t>There should be check up on us because we are going through alot</t>
  </si>
  <si>
    <t>There should be monthly meeting for memtal health support,discussionsand follow ups</t>
  </si>
  <si>
    <t>To assist the returnees regularly</t>
  </si>
  <si>
    <t>Try help the returnees,many are suffering</t>
  </si>
  <si>
    <t>Urge the ILO help the Returnees in making a good life</t>
  </si>
  <si>
    <t>Very optimistic is the questions given but also cautious in disclosing personal affairs</t>
  </si>
  <si>
    <t>Working conditions to be improved for better services in the 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</si>
</sst>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
    <numFmt numFmtId="167" formatCode="###0"/>
  </numFmts>
  <fonts count="15" x14ac:knownFonts="1">
    <font>
      <sz val="11"/>
      <color theme="1"/>
      <name val="Aptos Narrow"/>
      <family val="2"/>
      <scheme val="minor"/>
    </font>
    <font>
      <b/>
      <sz val="11"/>
      <color theme="1"/>
      <name val="Aptos Narrow"/>
      <family val="2"/>
      <scheme val="minor"/>
    </font>
    <font>
      <sz val="11"/>
      <color theme="1"/>
      <name val="Arial"/>
      <family val="2"/>
    </font>
    <font>
      <b/>
      <sz val="11"/>
      <color theme="0"/>
      <name val="Arial"/>
      <family val="2"/>
    </font>
    <font>
      <sz val="11"/>
      <color theme="0"/>
      <name val="Arial"/>
      <family val="2"/>
    </font>
    <font>
      <b/>
      <sz val="11"/>
      <color theme="1"/>
      <name val="Arial"/>
      <family val="2"/>
    </font>
    <font>
      <sz val="10"/>
      <name val="Arial"/>
      <family val="2"/>
    </font>
    <font>
      <sz val="9"/>
      <color indexed="8"/>
      <name val="Arial"/>
      <family val="2"/>
    </font>
    <font>
      <b/>
      <sz val="9"/>
      <color indexed="8"/>
      <name val="Arial"/>
      <family val="2"/>
    </font>
    <font>
      <sz val="11"/>
      <color theme="0"/>
      <name val="Aptos Narrow"/>
      <family val="2"/>
      <scheme val="minor"/>
    </font>
    <font>
      <sz val="10"/>
      <name val="Arial"/>
    </font>
    <font>
      <sz val="9"/>
      <color indexed="8"/>
      <name val="Arial"/>
    </font>
    <font>
      <sz val="9"/>
      <color theme="0"/>
      <name val="Arial"/>
      <family val="2"/>
    </font>
    <font>
      <b/>
      <sz val="9"/>
      <color indexed="8"/>
      <name val="Arial Bold"/>
    </font>
    <font>
      <sz val="11"/>
      <color indexed="8"/>
      <name val="Arial"/>
      <family val="2"/>
    </font>
  </fonts>
  <fills count="4">
    <fill>
      <patternFill patternType="none"/>
    </fill>
    <fill>
      <patternFill patternType="gray125"/>
    </fill>
    <fill>
      <patternFill patternType="solid">
        <fgColor rgb="FF0070C0"/>
        <bgColor indexed="64"/>
      </patternFill>
    </fill>
    <fill>
      <patternFill patternType="solid">
        <fgColor indexed="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top/>
      <bottom/>
      <diagonal/>
    </border>
    <border>
      <left/>
      <right style="thick">
        <color indexed="8"/>
      </right>
      <top/>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ck">
        <color indexed="8"/>
      </left>
      <right/>
      <top/>
      <bottom style="thick">
        <color indexed="8"/>
      </bottom>
      <diagonal/>
    </border>
    <border>
      <left/>
      <right style="thick">
        <color indexed="8"/>
      </right>
      <top/>
      <bottom style="thick">
        <color indexed="8"/>
      </bottom>
      <diagonal/>
    </border>
    <border>
      <left style="thick">
        <color indexed="8"/>
      </left>
      <right style="thin">
        <color indexed="8"/>
      </right>
      <top style="thick">
        <color indexed="8"/>
      </top>
      <bottom/>
      <diagonal/>
    </border>
    <border>
      <left style="thin">
        <color indexed="8"/>
      </left>
      <right style="thin">
        <color indexed="8"/>
      </right>
      <top style="thick">
        <color indexed="8"/>
      </top>
      <bottom/>
      <diagonal/>
    </border>
    <border>
      <left style="thin">
        <color indexed="8"/>
      </left>
      <right style="thick">
        <color indexed="8"/>
      </right>
      <top style="thick">
        <color indexed="8"/>
      </top>
      <bottom/>
      <diagonal/>
    </border>
    <border>
      <left style="thick">
        <color indexed="8"/>
      </left>
      <right style="thin">
        <color indexed="8"/>
      </right>
      <top/>
      <bottom/>
      <diagonal/>
    </border>
    <border>
      <left style="thin">
        <color indexed="8"/>
      </left>
      <right style="thin">
        <color indexed="8"/>
      </right>
      <top/>
      <bottom/>
      <diagonal/>
    </border>
    <border>
      <left style="thin">
        <color indexed="8"/>
      </left>
      <right style="thick">
        <color indexed="8"/>
      </right>
      <top/>
      <bottom/>
      <diagonal/>
    </border>
    <border>
      <left style="thick">
        <color indexed="8"/>
      </left>
      <right style="thin">
        <color indexed="8"/>
      </right>
      <top/>
      <bottom style="thick">
        <color indexed="8"/>
      </bottom>
      <diagonal/>
    </border>
    <border>
      <left style="thin">
        <color indexed="8"/>
      </left>
      <right style="thin">
        <color indexed="8"/>
      </right>
      <top/>
      <bottom style="thick">
        <color indexed="8"/>
      </bottom>
      <diagonal/>
    </border>
    <border>
      <left style="thin">
        <color indexed="8"/>
      </left>
      <right style="thick">
        <color indexed="8"/>
      </right>
      <top/>
      <bottom style="thick">
        <color indexed="8"/>
      </bottom>
      <diagonal/>
    </border>
    <border>
      <left/>
      <right/>
      <top style="thick">
        <color indexed="8"/>
      </top>
      <bottom/>
      <diagonal/>
    </border>
    <border>
      <left/>
      <right/>
      <top/>
      <bottom style="thick">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5">
    <xf numFmtId="0" fontId="0" fillId="0" borderId="0"/>
    <xf numFmtId="0" fontId="6" fillId="0" borderId="0"/>
    <xf numFmtId="0" fontId="6" fillId="0" borderId="0"/>
    <xf numFmtId="0" fontId="10" fillId="0" borderId="0"/>
    <xf numFmtId="0" fontId="6" fillId="0" borderId="0"/>
  </cellStyleXfs>
  <cellXfs count="153">
    <xf numFmtId="0" fontId="0" fillId="0" borderId="0" xfId="0"/>
    <xf numFmtId="0" fontId="2" fillId="0" borderId="1" xfId="0" applyFont="1" applyBorder="1" applyAlignment="1">
      <alignment horizontal="justify" vertical="center" wrapText="1"/>
    </xf>
    <xf numFmtId="0" fontId="3" fillId="2" borderId="1" xfId="0" applyFont="1" applyFill="1" applyBorder="1"/>
    <xf numFmtId="0" fontId="2" fillId="0" borderId="1" xfId="0" applyFont="1" applyBorder="1"/>
    <xf numFmtId="0" fontId="5" fillId="0" borderId="1" xfId="0" applyFont="1" applyBorder="1" applyAlignment="1">
      <alignment horizontal="justify" vertical="center" wrapText="1"/>
    </xf>
    <xf numFmtId="0" fontId="5" fillId="0" borderId="1" xfId="0" applyFont="1" applyBorder="1"/>
    <xf numFmtId="0" fontId="5" fillId="0" borderId="1" xfId="0" applyFont="1" applyBorder="1" applyAlignment="1">
      <alignment horizontal="right"/>
    </xf>
    <xf numFmtId="0" fontId="2" fillId="0" borderId="1" xfId="0" applyFont="1" applyBorder="1" applyAlignment="1">
      <alignment vertical="center" wrapText="1"/>
    </xf>
    <xf numFmtId="0" fontId="1" fillId="0" borderId="1" xfId="0" applyFont="1" applyBorder="1"/>
    <xf numFmtId="0" fontId="0" fillId="0" borderId="1" xfId="0" applyBorder="1"/>
    <xf numFmtId="0" fontId="5" fillId="0" borderId="1" xfId="0" applyFont="1" applyBorder="1" applyAlignment="1">
      <alignment vertical="center" wrapText="1"/>
    </xf>
    <xf numFmtId="164" fontId="2" fillId="0" borderId="1" xfId="0" applyNumberFormat="1" applyFont="1" applyBorder="1"/>
    <xf numFmtId="0" fontId="7" fillId="0" borderId="9" xfId="1" applyFont="1" applyBorder="1" applyAlignment="1">
      <alignment horizontal="center" wrapText="1"/>
    </xf>
    <xf numFmtId="0" fontId="7" fillId="0" borderId="10" xfId="1" applyFont="1" applyBorder="1" applyAlignment="1">
      <alignment horizontal="center" wrapText="1"/>
    </xf>
    <xf numFmtId="0" fontId="7" fillId="0" borderId="11" xfId="1" applyFont="1" applyBorder="1" applyAlignment="1">
      <alignment horizontal="center" wrapText="1"/>
    </xf>
    <xf numFmtId="0" fontId="7" fillId="0" borderId="3" xfId="1" applyFont="1" applyBorder="1" applyAlignment="1">
      <alignment horizontal="left" vertical="top" wrapText="1"/>
    </xf>
    <xf numFmtId="165" fontId="7" fillId="0" borderId="14" xfId="1" applyNumberFormat="1" applyFont="1" applyBorder="1" applyAlignment="1">
      <alignment horizontal="right" vertical="center"/>
    </xf>
    <xf numFmtId="165" fontId="7" fillId="0" borderId="15" xfId="1" applyNumberFormat="1" applyFont="1" applyBorder="1" applyAlignment="1">
      <alignment horizontal="right" vertical="center"/>
    </xf>
    <xf numFmtId="165" fontId="7" fillId="0" borderId="16" xfId="1" applyNumberFormat="1" applyFont="1" applyBorder="1" applyAlignment="1">
      <alignment horizontal="right" vertical="center"/>
    </xf>
    <xf numFmtId="0" fontId="7" fillId="0" borderId="8" xfId="1" applyFont="1" applyBorder="1" applyAlignment="1">
      <alignment horizontal="left" vertical="top" wrapText="1"/>
    </xf>
    <xf numFmtId="165" fontId="7" fillId="0" borderId="17" xfId="1" applyNumberFormat="1" applyFont="1" applyBorder="1" applyAlignment="1">
      <alignment horizontal="right" vertical="center"/>
    </xf>
    <xf numFmtId="165" fontId="7" fillId="0" borderId="18" xfId="1" applyNumberFormat="1" applyFont="1" applyBorder="1" applyAlignment="1">
      <alignment horizontal="right" vertical="center"/>
    </xf>
    <xf numFmtId="165" fontId="7" fillId="0" borderId="19" xfId="1" applyNumberFormat="1" applyFont="1" applyBorder="1" applyAlignment="1">
      <alignment horizontal="right" vertical="center"/>
    </xf>
    <xf numFmtId="0" fontId="7" fillId="0" borderId="13" xfId="1" applyFont="1" applyBorder="1" applyAlignment="1">
      <alignment horizontal="left" vertical="top" wrapText="1"/>
    </xf>
    <xf numFmtId="165" fontId="7" fillId="0" borderId="20" xfId="1" applyNumberFormat="1" applyFont="1" applyBorder="1" applyAlignment="1">
      <alignment horizontal="right" vertical="center"/>
    </xf>
    <xf numFmtId="165" fontId="7" fillId="0" borderId="21" xfId="1" applyNumberFormat="1" applyFont="1" applyBorder="1" applyAlignment="1">
      <alignment horizontal="right" vertical="center"/>
    </xf>
    <xf numFmtId="165" fontId="7" fillId="0" borderId="22" xfId="1" applyNumberFormat="1" applyFont="1" applyBorder="1" applyAlignment="1">
      <alignment horizontal="right" vertical="center"/>
    </xf>
    <xf numFmtId="0" fontId="7" fillId="0" borderId="2" xfId="1" applyFont="1" applyBorder="1" applyAlignment="1">
      <alignment wrapText="1"/>
    </xf>
    <xf numFmtId="0" fontId="7" fillId="0" borderId="3" xfId="1" applyFont="1" applyBorder="1" applyAlignment="1">
      <alignment wrapText="1"/>
    </xf>
    <xf numFmtId="0" fontId="7" fillId="0" borderId="7" xfId="1" applyFont="1" applyBorder="1" applyAlignment="1">
      <alignment wrapText="1"/>
    </xf>
    <xf numFmtId="0" fontId="7" fillId="0" borderId="8" xfId="1" applyFont="1" applyBorder="1" applyAlignment="1">
      <alignment wrapText="1"/>
    </xf>
    <xf numFmtId="166" fontId="7" fillId="0" borderId="21" xfId="1" applyNumberFormat="1" applyFont="1" applyBorder="1" applyAlignment="1">
      <alignment horizontal="right" vertical="center"/>
    </xf>
    <xf numFmtId="166" fontId="7" fillId="0" borderId="19" xfId="1" applyNumberFormat="1" applyFont="1" applyBorder="1" applyAlignment="1">
      <alignment horizontal="right" vertical="center"/>
    </xf>
    <xf numFmtId="166" fontId="7" fillId="0" borderId="18" xfId="1" applyNumberFormat="1" applyFont="1" applyBorder="1" applyAlignment="1">
      <alignment horizontal="right" vertical="center"/>
    </xf>
    <xf numFmtId="166" fontId="7" fillId="0" borderId="14" xfId="1" applyNumberFormat="1" applyFont="1" applyBorder="1" applyAlignment="1">
      <alignment horizontal="right" vertical="center"/>
    </xf>
    <xf numFmtId="166" fontId="7" fillId="0" borderId="16" xfId="1" applyNumberFormat="1" applyFont="1" applyBorder="1" applyAlignment="1">
      <alignment horizontal="right" vertical="center"/>
    </xf>
    <xf numFmtId="0" fontId="7" fillId="0" borderId="0" xfId="1" applyFont="1" applyAlignment="1">
      <alignment horizontal="left" vertical="top" wrapText="1"/>
    </xf>
    <xf numFmtId="0" fontId="7" fillId="0" borderId="1" xfId="2" applyFont="1" applyBorder="1" applyAlignment="1">
      <alignment horizontal="center" wrapText="1"/>
    </xf>
    <xf numFmtId="0" fontId="7" fillId="0" borderId="1" xfId="2" applyFont="1" applyBorder="1" applyAlignment="1">
      <alignment vertical="top" wrapText="1"/>
    </xf>
    <xf numFmtId="165" fontId="7" fillId="0" borderId="1" xfId="2" applyNumberFormat="1" applyFont="1" applyBorder="1" applyAlignment="1">
      <alignment horizontal="right" vertical="center"/>
    </xf>
    <xf numFmtId="166" fontId="7" fillId="0" borderId="1" xfId="2" applyNumberFormat="1" applyFont="1" applyBorder="1" applyAlignment="1">
      <alignment horizontal="right" vertical="center"/>
    </xf>
    <xf numFmtId="0" fontId="0" fillId="0" borderId="0" xfId="0" applyAlignment="1">
      <alignment wrapText="1"/>
    </xf>
    <xf numFmtId="0" fontId="7" fillId="0" borderId="1" xfId="2" applyFont="1" applyBorder="1" applyAlignment="1">
      <alignment wrapText="1"/>
    </xf>
    <xf numFmtId="0" fontId="7" fillId="0" borderId="1" xfId="2" applyFont="1" applyBorder="1" applyAlignment="1">
      <alignment horizontal="left" vertical="top" wrapText="1"/>
    </xf>
    <xf numFmtId="0" fontId="11" fillId="0" borderId="1" xfId="3" applyFont="1" applyBorder="1" applyAlignment="1">
      <alignment horizontal="left" vertical="top" wrapText="1"/>
    </xf>
    <xf numFmtId="165" fontId="11" fillId="0" borderId="1" xfId="3" applyNumberFormat="1" applyFont="1" applyBorder="1" applyAlignment="1">
      <alignment horizontal="right" vertical="center"/>
    </xf>
    <xf numFmtId="166" fontId="11" fillId="0" borderId="1" xfId="3" applyNumberFormat="1" applyFont="1" applyBorder="1" applyAlignment="1">
      <alignment horizontal="right" vertical="center"/>
    </xf>
    <xf numFmtId="0" fontId="12" fillId="2" borderId="1" xfId="3" applyFont="1" applyFill="1" applyBorder="1" applyAlignment="1">
      <alignment wrapText="1"/>
    </xf>
    <xf numFmtId="0" fontId="12" fillId="2" borderId="1" xfId="3" applyFont="1" applyFill="1" applyBorder="1" applyAlignment="1">
      <alignment horizontal="center" wrapText="1"/>
    </xf>
    <xf numFmtId="0" fontId="7" fillId="0" borderId="9" xfId="2" applyFont="1" applyBorder="1" applyAlignment="1">
      <alignment horizontal="center" wrapText="1"/>
    </xf>
    <xf numFmtId="0" fontId="7" fillId="0" borderId="10" xfId="2" applyFont="1" applyBorder="1" applyAlignment="1">
      <alignment horizontal="center" wrapText="1"/>
    </xf>
    <xf numFmtId="0" fontId="7" fillId="0" borderId="11" xfId="2" applyFont="1" applyBorder="1" applyAlignment="1">
      <alignment horizontal="center" wrapText="1"/>
    </xf>
    <xf numFmtId="0" fontId="7" fillId="0" borderId="3" xfId="2" applyFont="1" applyBorder="1" applyAlignment="1">
      <alignment horizontal="left" vertical="top" wrapText="1"/>
    </xf>
    <xf numFmtId="165" fontId="7" fillId="0" borderId="14" xfId="2" applyNumberFormat="1" applyFont="1" applyBorder="1" applyAlignment="1">
      <alignment horizontal="right" vertical="center"/>
    </xf>
    <xf numFmtId="165" fontId="7" fillId="0" borderId="15" xfId="2" applyNumberFormat="1" applyFont="1" applyBorder="1" applyAlignment="1">
      <alignment horizontal="right" vertical="center"/>
    </xf>
    <xf numFmtId="165" fontId="7" fillId="0" borderId="16" xfId="2" applyNumberFormat="1" applyFont="1" applyBorder="1" applyAlignment="1">
      <alignment horizontal="right" vertical="center"/>
    </xf>
    <xf numFmtId="0" fontId="7" fillId="0" borderId="0" xfId="2" applyFont="1" applyAlignment="1">
      <alignment horizontal="left" vertical="top" wrapText="1"/>
    </xf>
    <xf numFmtId="0" fontId="7" fillId="0" borderId="8" xfId="2" applyFont="1" applyBorder="1" applyAlignment="1">
      <alignment horizontal="left" vertical="top" wrapText="1"/>
    </xf>
    <xf numFmtId="165" fontId="7" fillId="0" borderId="17" xfId="2" applyNumberFormat="1" applyFont="1" applyBorder="1" applyAlignment="1">
      <alignment horizontal="right" vertical="center"/>
    </xf>
    <xf numFmtId="165" fontId="7" fillId="0" borderId="18" xfId="2" applyNumberFormat="1" applyFont="1" applyBorder="1" applyAlignment="1">
      <alignment horizontal="right" vertical="center"/>
    </xf>
    <xf numFmtId="165" fontId="7" fillId="0" borderId="19" xfId="2" applyNumberFormat="1" applyFont="1" applyBorder="1" applyAlignment="1">
      <alignment horizontal="right" vertical="center"/>
    </xf>
    <xf numFmtId="0" fontId="7" fillId="0" borderId="13" xfId="2" applyFont="1" applyBorder="1" applyAlignment="1">
      <alignment horizontal="left" vertical="top" wrapText="1"/>
    </xf>
    <xf numFmtId="166" fontId="7" fillId="0" borderId="20" xfId="2" applyNumberFormat="1" applyFont="1" applyBorder="1" applyAlignment="1">
      <alignment horizontal="right" vertical="center"/>
    </xf>
    <xf numFmtId="0" fontId="7" fillId="0" borderId="0" xfId="2" applyFont="1" applyAlignment="1">
      <alignment wrapText="1"/>
    </xf>
    <xf numFmtId="0" fontId="7" fillId="0" borderId="8" xfId="2" applyFont="1" applyBorder="1" applyAlignment="1">
      <alignment wrapText="1"/>
    </xf>
    <xf numFmtId="0" fontId="7" fillId="0" borderId="0" xfId="2" applyFont="1" applyAlignment="1">
      <alignment vertical="top" wrapText="1"/>
    </xf>
    <xf numFmtId="165" fontId="7" fillId="0" borderId="20" xfId="2" applyNumberFormat="1" applyFont="1" applyBorder="1" applyAlignment="1">
      <alignment horizontal="right" vertical="center"/>
    </xf>
    <xf numFmtId="165" fontId="7" fillId="0" borderId="21" xfId="2" applyNumberFormat="1" applyFont="1" applyBorder="1" applyAlignment="1">
      <alignment horizontal="right" vertical="center"/>
    </xf>
    <xf numFmtId="165" fontId="7" fillId="0" borderId="22" xfId="2" applyNumberFormat="1" applyFont="1" applyBorder="1" applyAlignment="1">
      <alignment horizontal="right" vertical="center"/>
    </xf>
    <xf numFmtId="0" fontId="12" fillId="2" borderId="1" xfId="2" applyFont="1" applyFill="1" applyBorder="1" applyAlignment="1">
      <alignment horizontal="left" wrapText="1"/>
    </xf>
    <xf numFmtId="0" fontId="12" fillId="2" borderId="1" xfId="2" applyFont="1" applyFill="1" applyBorder="1" applyAlignment="1">
      <alignment wrapText="1"/>
    </xf>
    <xf numFmtId="0" fontId="12" fillId="2" borderId="1" xfId="2" applyFont="1" applyFill="1" applyBorder="1" applyAlignment="1">
      <alignment horizontal="center" wrapText="1"/>
    </xf>
    <xf numFmtId="0" fontId="12" fillId="2" borderId="2" xfId="2" applyFont="1" applyFill="1" applyBorder="1" applyAlignment="1">
      <alignment vertical="top" wrapText="1"/>
    </xf>
    <xf numFmtId="0" fontId="12" fillId="2" borderId="23" xfId="2" applyFont="1" applyFill="1" applyBorder="1" applyAlignment="1">
      <alignment vertical="top" wrapText="1"/>
    </xf>
    <xf numFmtId="0" fontId="12" fillId="2" borderId="9" xfId="2" applyFont="1" applyFill="1" applyBorder="1" applyAlignment="1">
      <alignment horizontal="center" wrapText="1"/>
    </xf>
    <xf numFmtId="0" fontId="12" fillId="2" borderId="10" xfId="2" applyFont="1" applyFill="1" applyBorder="1" applyAlignment="1">
      <alignment horizontal="center" wrapText="1"/>
    </xf>
    <xf numFmtId="0" fontId="12" fillId="2" borderId="11" xfId="2" applyFont="1" applyFill="1" applyBorder="1" applyAlignment="1">
      <alignment horizontal="center" wrapText="1"/>
    </xf>
    <xf numFmtId="0" fontId="12" fillId="2" borderId="1" xfId="2" applyFont="1" applyFill="1" applyBorder="1" applyAlignment="1">
      <alignment vertical="top" wrapText="1"/>
    </xf>
    <xf numFmtId="0" fontId="7" fillId="0" borderId="28" xfId="2" applyFont="1" applyBorder="1" applyAlignment="1">
      <alignment vertical="top" wrapText="1"/>
    </xf>
    <xf numFmtId="0" fontId="7" fillId="0" borderId="29" xfId="2" applyFont="1" applyBorder="1" applyAlignment="1">
      <alignment vertical="top" wrapText="1"/>
    </xf>
    <xf numFmtId="0" fontId="7" fillId="0" borderId="30" xfId="2" applyFont="1" applyBorder="1" applyAlignment="1">
      <alignment vertical="top" wrapText="1"/>
    </xf>
    <xf numFmtId="165" fontId="7" fillId="0" borderId="0" xfId="2" applyNumberFormat="1" applyFont="1" applyAlignment="1">
      <alignment horizontal="right" vertical="center"/>
    </xf>
    <xf numFmtId="166" fontId="7" fillId="0" borderId="0" xfId="2" applyNumberFormat="1" applyFont="1" applyAlignment="1">
      <alignment horizontal="right" vertical="center"/>
    </xf>
    <xf numFmtId="0" fontId="4" fillId="2" borderId="1" xfId="0" applyFont="1" applyFill="1" applyBorder="1"/>
    <xf numFmtId="0" fontId="1" fillId="0" borderId="0" xfId="0" applyFont="1"/>
    <xf numFmtId="0" fontId="12" fillId="2" borderId="1" xfId="2" applyFont="1" applyFill="1" applyBorder="1" applyAlignment="1">
      <alignment horizontal="left" vertical="top" wrapText="1"/>
    </xf>
    <xf numFmtId="0" fontId="5" fillId="0" borderId="0" xfId="0" applyFont="1"/>
    <xf numFmtId="167" fontId="7" fillId="0" borderId="1" xfId="2" applyNumberFormat="1" applyFont="1" applyBorder="1" applyAlignment="1">
      <alignment horizontal="right" vertical="center"/>
    </xf>
    <xf numFmtId="0" fontId="8" fillId="0" borderId="1" xfId="2" applyFont="1" applyBorder="1" applyAlignment="1">
      <alignment horizontal="left" vertical="top" wrapText="1"/>
    </xf>
    <xf numFmtId="167" fontId="8" fillId="0" borderId="1" xfId="2" applyNumberFormat="1" applyFont="1" applyBorder="1" applyAlignment="1">
      <alignment horizontal="right" vertical="center"/>
    </xf>
    <xf numFmtId="167" fontId="7" fillId="0" borderId="1" xfId="2" applyNumberFormat="1" applyFont="1" applyBorder="1" applyAlignment="1">
      <alignment vertical="center"/>
    </xf>
    <xf numFmtId="167" fontId="7" fillId="0" borderId="1" xfId="2" applyNumberFormat="1" applyFont="1" applyBorder="1" applyAlignment="1">
      <alignment horizontal="center" vertical="center"/>
    </xf>
    <xf numFmtId="165" fontId="7" fillId="0" borderId="1" xfId="2" applyNumberFormat="1" applyFont="1" applyBorder="1" applyAlignment="1">
      <alignment vertical="center"/>
    </xf>
    <xf numFmtId="0" fontId="7" fillId="3" borderId="0" xfId="4" applyFont="1" applyFill="1"/>
    <xf numFmtId="0" fontId="6" fillId="0" borderId="0" xfId="4"/>
    <xf numFmtId="0" fontId="7" fillId="0" borderId="25" xfId="4" applyFont="1" applyBorder="1" applyAlignment="1">
      <alignment horizontal="center" wrapText="1"/>
    </xf>
    <xf numFmtId="0" fontId="7" fillId="0" borderId="26" xfId="4" applyFont="1" applyBorder="1" applyAlignment="1">
      <alignment horizontal="center" wrapText="1"/>
    </xf>
    <xf numFmtId="0" fontId="7" fillId="0" borderId="3" xfId="4" applyFont="1" applyBorder="1" applyAlignment="1">
      <alignment horizontal="left" vertical="top" wrapText="1"/>
    </xf>
    <xf numFmtId="167" fontId="7" fillId="0" borderId="14" xfId="4" applyNumberFormat="1" applyFont="1" applyBorder="1" applyAlignment="1">
      <alignment horizontal="right" vertical="center"/>
    </xf>
    <xf numFmtId="167" fontId="7" fillId="0" borderId="15" xfId="4" applyNumberFormat="1" applyFont="1" applyBorder="1" applyAlignment="1">
      <alignment horizontal="right" vertical="center"/>
    </xf>
    <xf numFmtId="167" fontId="7" fillId="0" borderId="16" xfId="4" applyNumberFormat="1" applyFont="1" applyBorder="1" applyAlignment="1">
      <alignment horizontal="right" vertical="center"/>
    </xf>
    <xf numFmtId="0" fontId="7" fillId="0" borderId="8" xfId="4" applyFont="1" applyBorder="1" applyAlignment="1">
      <alignment horizontal="left" vertical="top" wrapText="1"/>
    </xf>
    <xf numFmtId="167" fontId="7" fillId="0" borderId="17" xfId="4" applyNumberFormat="1" applyFont="1" applyBorder="1" applyAlignment="1">
      <alignment horizontal="right" vertical="center"/>
    </xf>
    <xf numFmtId="167" fontId="7" fillId="0" borderId="18" xfId="4" applyNumberFormat="1" applyFont="1" applyBorder="1" applyAlignment="1">
      <alignment horizontal="right" vertical="center"/>
    </xf>
    <xf numFmtId="167" fontId="7" fillId="0" borderId="19" xfId="4" applyNumberFormat="1" applyFont="1" applyBorder="1" applyAlignment="1">
      <alignment horizontal="right" vertical="center"/>
    </xf>
    <xf numFmtId="167" fontId="7" fillId="0" borderId="20" xfId="4" applyNumberFormat="1" applyFont="1" applyBorder="1" applyAlignment="1">
      <alignment horizontal="right" vertical="center"/>
    </xf>
    <xf numFmtId="167" fontId="7" fillId="0" borderId="21" xfId="4" applyNumberFormat="1" applyFont="1" applyBorder="1" applyAlignment="1">
      <alignment horizontal="right" vertical="center"/>
    </xf>
    <xf numFmtId="167" fontId="7" fillId="0" borderId="22" xfId="4" applyNumberFormat="1" applyFont="1" applyBorder="1" applyAlignment="1">
      <alignment horizontal="right" vertical="center"/>
    </xf>
    <xf numFmtId="0" fontId="3" fillId="2" borderId="1" xfId="0" applyFont="1" applyFill="1" applyBorder="1" applyAlignment="1">
      <alignment horizontal="left"/>
    </xf>
    <xf numFmtId="0" fontId="4" fillId="2" borderId="1" xfId="0" applyFont="1" applyFill="1" applyBorder="1" applyAlignment="1">
      <alignment horizontal="center"/>
    </xf>
    <xf numFmtId="0" fontId="7" fillId="0" borderId="4" xfId="1" applyFont="1" applyBorder="1" applyAlignment="1">
      <alignment horizontal="center" wrapText="1"/>
    </xf>
    <xf numFmtId="0" fontId="7" fillId="0" borderId="5" xfId="1" applyFont="1" applyBorder="1" applyAlignment="1">
      <alignment horizontal="center" wrapText="1"/>
    </xf>
    <xf numFmtId="0" fontId="7" fillId="0" borderId="6" xfId="1" applyFont="1" applyBorder="1" applyAlignment="1">
      <alignment horizontal="center" wrapText="1"/>
    </xf>
    <xf numFmtId="0" fontId="7" fillId="0" borderId="2" xfId="1" applyFont="1" applyBorder="1" applyAlignment="1">
      <alignment horizontal="left" vertical="top" wrapText="1"/>
    </xf>
    <xf numFmtId="0" fontId="7" fillId="0" borderId="7" xfId="1" applyFont="1" applyBorder="1" applyAlignment="1">
      <alignment horizontal="left" vertical="top" wrapText="1"/>
    </xf>
    <xf numFmtId="0" fontId="7" fillId="0" borderId="12" xfId="1" applyFont="1" applyBorder="1" applyAlignment="1">
      <alignment horizontal="left" vertical="top" wrapText="1"/>
    </xf>
    <xf numFmtId="0" fontId="7" fillId="0" borderId="1" xfId="2" applyFont="1" applyBorder="1" applyAlignment="1">
      <alignment horizontal="center" vertical="top" wrapText="1"/>
    </xf>
    <xf numFmtId="0" fontId="8" fillId="0" borderId="1" xfId="2" applyFont="1" applyBorder="1" applyAlignment="1">
      <alignment horizontal="left" wrapText="1"/>
    </xf>
    <xf numFmtId="0" fontId="7" fillId="0" borderId="1" xfId="2" applyFont="1" applyBorder="1" applyAlignment="1">
      <alignment horizontal="center" wrapText="1"/>
    </xf>
    <xf numFmtId="0" fontId="7" fillId="0" borderId="1" xfId="2" applyFont="1" applyBorder="1" applyAlignment="1">
      <alignment horizontal="left" wrapText="1"/>
    </xf>
    <xf numFmtId="0" fontId="7" fillId="0" borderId="1" xfId="2" applyFont="1" applyBorder="1" applyAlignment="1">
      <alignment horizontal="left" vertical="top" wrapText="1"/>
    </xf>
    <xf numFmtId="0" fontId="12" fillId="2" borderId="1" xfId="2" applyFont="1" applyFill="1" applyBorder="1" applyAlignment="1">
      <alignment horizontal="center" wrapText="1"/>
    </xf>
    <xf numFmtId="0" fontId="7" fillId="0" borderId="0" xfId="2" applyFont="1" applyAlignment="1">
      <alignment horizontal="left" vertical="top" wrapText="1"/>
    </xf>
    <xf numFmtId="0" fontId="7" fillId="0" borderId="24" xfId="2" applyFont="1" applyBorder="1" applyAlignment="1">
      <alignment horizontal="left" vertical="top" wrapText="1"/>
    </xf>
    <xf numFmtId="0" fontId="7" fillId="0" borderId="23" xfId="2" applyFont="1" applyBorder="1" applyAlignment="1">
      <alignment horizontal="left" vertical="top" wrapText="1"/>
    </xf>
    <xf numFmtId="0" fontId="11" fillId="0" borderId="1" xfId="3" applyFont="1" applyBorder="1" applyAlignment="1">
      <alignment horizontal="left" vertical="top" wrapText="1"/>
    </xf>
    <xf numFmtId="0" fontId="9" fillId="2" borderId="1" xfId="0" applyFont="1" applyFill="1" applyBorder="1" applyAlignment="1">
      <alignment horizontal="center"/>
    </xf>
    <xf numFmtId="0" fontId="12" fillId="2" borderId="28" xfId="2" applyFont="1" applyFill="1" applyBorder="1" applyAlignment="1">
      <alignment horizontal="center" wrapText="1"/>
    </xf>
    <xf numFmtId="0" fontId="12" fillId="2" borderId="30" xfId="2" applyFont="1" applyFill="1" applyBorder="1" applyAlignment="1">
      <alignment horizontal="center" wrapText="1"/>
    </xf>
    <xf numFmtId="0" fontId="2" fillId="0" borderId="28" xfId="0" applyFont="1" applyBorder="1" applyAlignment="1">
      <alignment horizontal="left"/>
    </xf>
    <xf numFmtId="0" fontId="2" fillId="0" borderId="29" xfId="0" applyFont="1" applyBorder="1" applyAlignment="1">
      <alignment horizontal="left"/>
    </xf>
    <xf numFmtId="0" fontId="2" fillId="0" borderId="30" xfId="0" applyFont="1" applyBorder="1" applyAlignment="1">
      <alignment horizontal="left"/>
    </xf>
    <xf numFmtId="0" fontId="2" fillId="0" borderId="1" xfId="0" applyFont="1" applyBorder="1" applyAlignment="1">
      <alignment horizontal="left"/>
    </xf>
    <xf numFmtId="0" fontId="7" fillId="0" borderId="28" xfId="2" applyFont="1" applyBorder="1" applyAlignment="1">
      <alignment horizontal="left" vertical="top" wrapText="1"/>
    </xf>
    <xf numFmtId="0" fontId="7" fillId="0" borderId="29" xfId="2" applyFont="1" applyBorder="1" applyAlignment="1">
      <alignment horizontal="left" vertical="top" wrapText="1"/>
    </xf>
    <xf numFmtId="0" fontId="7" fillId="0" borderId="30" xfId="2" applyFont="1" applyBorder="1" applyAlignment="1">
      <alignment horizontal="left" vertical="top" wrapText="1"/>
    </xf>
    <xf numFmtId="0" fontId="12" fillId="2" borderId="0" xfId="2" applyFont="1" applyFill="1" applyAlignment="1">
      <alignment horizontal="center" wrapText="1"/>
    </xf>
    <xf numFmtId="0" fontId="12" fillId="2" borderId="31" xfId="2" applyFont="1" applyFill="1" applyBorder="1" applyAlignment="1">
      <alignment horizontal="center" wrapText="1"/>
    </xf>
    <xf numFmtId="0" fontId="9" fillId="2" borderId="31" xfId="0" applyFont="1" applyFill="1" applyBorder="1" applyAlignment="1">
      <alignment horizontal="center"/>
    </xf>
    <xf numFmtId="0" fontId="12" fillId="2" borderId="1" xfId="2" applyFont="1" applyFill="1" applyBorder="1" applyAlignment="1">
      <alignment horizontal="center" vertical="top" wrapText="1"/>
    </xf>
    <xf numFmtId="0" fontId="7" fillId="0" borderId="2" xfId="4" applyFont="1" applyBorder="1" applyAlignment="1">
      <alignment horizontal="left" vertical="top" wrapText="1"/>
    </xf>
    <xf numFmtId="0" fontId="7" fillId="0" borderId="7" xfId="4" applyFont="1" applyBorder="1" applyAlignment="1">
      <alignment horizontal="left" vertical="top" wrapText="1"/>
    </xf>
    <xf numFmtId="0" fontId="7" fillId="0" borderId="12" xfId="4" applyFont="1" applyBorder="1" applyAlignment="1">
      <alignment horizontal="left" vertical="top" wrapText="1"/>
    </xf>
    <xf numFmtId="0" fontId="7" fillId="0" borderId="13" xfId="4" applyFont="1" applyBorder="1" applyAlignment="1">
      <alignment horizontal="left" vertical="top" wrapText="1"/>
    </xf>
    <xf numFmtId="0" fontId="13" fillId="0" borderId="0" xfId="4" applyFont="1" applyAlignment="1">
      <alignment horizontal="center" vertical="center" wrapText="1"/>
    </xf>
    <xf numFmtId="0" fontId="7" fillId="0" borderId="2" xfId="4" applyFont="1" applyBorder="1" applyAlignment="1">
      <alignment horizontal="left" wrapText="1"/>
    </xf>
    <xf numFmtId="0" fontId="7" fillId="0" borderId="3" xfId="4" applyFont="1" applyBorder="1" applyAlignment="1">
      <alignment horizontal="left" wrapText="1"/>
    </xf>
    <xf numFmtId="0" fontId="7" fillId="0" borderId="12" xfId="4" applyFont="1" applyBorder="1" applyAlignment="1">
      <alignment horizontal="left" wrapText="1"/>
    </xf>
    <xf numFmtId="0" fontId="7" fillId="0" borderId="13" xfId="4" applyFont="1" applyBorder="1" applyAlignment="1">
      <alignment horizontal="left" wrapText="1"/>
    </xf>
    <xf numFmtId="0" fontId="7" fillId="0" borderId="4" xfId="4" applyFont="1" applyBorder="1" applyAlignment="1">
      <alignment horizontal="center" wrapText="1"/>
    </xf>
    <xf numFmtId="0" fontId="7" fillId="0" borderId="5" xfId="4" applyFont="1" applyBorder="1" applyAlignment="1">
      <alignment horizontal="center" wrapText="1"/>
    </xf>
    <xf numFmtId="0" fontId="7" fillId="0" borderId="6" xfId="4" applyFont="1" applyBorder="1" applyAlignment="1">
      <alignment horizontal="center" wrapText="1"/>
    </xf>
    <xf numFmtId="0" fontId="7" fillId="0" borderId="27" xfId="4" applyFont="1" applyBorder="1" applyAlignment="1">
      <alignment horizontal="center" wrapText="1"/>
    </xf>
  </cellXfs>
  <cellStyles count="5">
    <cellStyle name="Normal" xfId="0" builtinId="0"/>
    <cellStyle name="Normal_Final comments" xfId="4" xr:uid="{C4408EDC-B237-4974-9F11-16B794BED27C}"/>
    <cellStyle name="Normal_Returnees Profile" xfId="1" xr:uid="{D379439D-AD58-44AD-9858-30358B3D12DD}"/>
    <cellStyle name="Normal_Sheet10" xfId="2" xr:uid="{D9453AB0-053B-45BB-9985-04844BA6829B}"/>
    <cellStyle name="Normal_SKILLS AND COMPETENCIES_1" xfId="3" xr:uid="{1C9A4350-27C2-40D4-8381-865AA4835477}"/>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Respondents</a:t>
            </a:r>
            <a:r>
              <a:rPr lang="en-US" b="1" baseline="0"/>
              <a:t> gender, n=250</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'Returnees Profile'!$B$3</c:f>
              <c:strCache>
                <c:ptCount val="1"/>
                <c:pt idx="0">
                  <c:v>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Profile'!$C$2:$E$2</c:f>
              <c:strCache>
                <c:ptCount val="3"/>
                <c:pt idx="0">
                  <c:v>Nairobi</c:v>
                </c:pt>
                <c:pt idx="1">
                  <c:v>Mombasa</c:v>
                </c:pt>
                <c:pt idx="2">
                  <c:v>Total</c:v>
                </c:pt>
              </c:strCache>
            </c:strRef>
          </c:cat>
          <c:val>
            <c:numRef>
              <c:f>'Returnees Profile'!$C$3:$E$3</c:f>
              <c:numCache>
                <c:formatCode>###0.0%</c:formatCode>
                <c:ptCount val="3"/>
                <c:pt idx="0">
                  <c:v>0.2734375</c:v>
                </c:pt>
                <c:pt idx="1">
                  <c:v>0.31967213114754101</c:v>
                </c:pt>
                <c:pt idx="2">
                  <c:v>0.29600000000000004</c:v>
                </c:pt>
              </c:numCache>
            </c:numRef>
          </c:val>
          <c:extLst>
            <c:ext xmlns:c16="http://schemas.microsoft.com/office/drawing/2014/chart" uri="{C3380CC4-5D6E-409C-BE32-E72D297353CC}">
              <c16:uniqueId val="{00000000-7109-4618-B9B2-D0E8F7909AC9}"/>
            </c:ext>
          </c:extLst>
        </c:ser>
        <c:ser>
          <c:idx val="1"/>
          <c:order val="1"/>
          <c:tx>
            <c:strRef>
              <c:f>'Returnees Profile'!$B$4</c:f>
              <c:strCache>
                <c:ptCount val="1"/>
                <c:pt idx="0">
                  <c:v>Female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Profile'!$C$2:$E$2</c:f>
              <c:strCache>
                <c:ptCount val="3"/>
                <c:pt idx="0">
                  <c:v>Nairobi</c:v>
                </c:pt>
                <c:pt idx="1">
                  <c:v>Mombasa</c:v>
                </c:pt>
                <c:pt idx="2">
                  <c:v>Total</c:v>
                </c:pt>
              </c:strCache>
            </c:strRef>
          </c:cat>
          <c:val>
            <c:numRef>
              <c:f>'Returnees Profile'!$C$4:$E$4</c:f>
              <c:numCache>
                <c:formatCode>###0.0%</c:formatCode>
                <c:ptCount val="3"/>
                <c:pt idx="0">
                  <c:v>0.7265625</c:v>
                </c:pt>
                <c:pt idx="1">
                  <c:v>0.68032786885245899</c:v>
                </c:pt>
                <c:pt idx="2">
                  <c:v>0.70400000000000007</c:v>
                </c:pt>
              </c:numCache>
            </c:numRef>
          </c:val>
          <c:extLst>
            <c:ext xmlns:c16="http://schemas.microsoft.com/office/drawing/2014/chart" uri="{C3380CC4-5D6E-409C-BE32-E72D297353CC}">
              <c16:uniqueId val="{00000001-7109-4618-B9B2-D0E8F7909AC9}"/>
            </c:ext>
          </c:extLst>
        </c:ser>
        <c:dLbls>
          <c:showLegendKey val="0"/>
          <c:showVal val="0"/>
          <c:showCatName val="0"/>
          <c:showSerName val="0"/>
          <c:showPercent val="0"/>
          <c:showBubbleSize val="0"/>
        </c:dLbls>
        <c:gapWidth val="20"/>
        <c:overlap val="-27"/>
        <c:axId val="631706256"/>
        <c:axId val="631704336"/>
      </c:barChart>
      <c:catAx>
        <c:axId val="631706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31704336"/>
        <c:crosses val="autoZero"/>
        <c:auto val="1"/>
        <c:lblAlgn val="ctr"/>
        <c:lblOffset val="100"/>
        <c:noMultiLvlLbl val="0"/>
      </c:catAx>
      <c:valAx>
        <c:axId val="63170433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31706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Returnee age in completed years,</a:t>
            </a:r>
            <a:r>
              <a:rPr lang="en-US" b="1" baseline="0"/>
              <a:t> n=250</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'Returnees Profile'!$B$19</c:f>
              <c:strCache>
                <c:ptCount val="1"/>
                <c:pt idx="0">
                  <c:v>Below 18 years</c:v>
                </c:pt>
              </c:strCache>
            </c:strRef>
          </c:tx>
          <c:spPr>
            <a:solidFill>
              <a:schemeClr val="accent1"/>
            </a:solidFill>
            <a:ln>
              <a:noFill/>
            </a:ln>
            <a:effectLst/>
          </c:spPr>
          <c:invertIfNegative val="0"/>
          <c:cat>
            <c:strRef>
              <c:f>'Returnees Profile'!$C$18:$E$18</c:f>
              <c:strCache>
                <c:ptCount val="3"/>
                <c:pt idx="0">
                  <c:v>Nairobi</c:v>
                </c:pt>
                <c:pt idx="1">
                  <c:v>Mombasa</c:v>
                </c:pt>
                <c:pt idx="2">
                  <c:v>Total</c:v>
                </c:pt>
              </c:strCache>
            </c:strRef>
          </c:cat>
          <c:val>
            <c:numRef>
              <c:f>'Returnees Profile'!$C$19:$E$19</c:f>
              <c:numCache>
                <c:formatCode>###0.0%</c:formatCode>
                <c:ptCount val="3"/>
                <c:pt idx="0">
                  <c:v>0</c:v>
                </c:pt>
                <c:pt idx="1">
                  <c:v>0</c:v>
                </c:pt>
                <c:pt idx="2">
                  <c:v>0</c:v>
                </c:pt>
              </c:numCache>
            </c:numRef>
          </c:val>
          <c:extLst>
            <c:ext xmlns:c16="http://schemas.microsoft.com/office/drawing/2014/chart" uri="{C3380CC4-5D6E-409C-BE32-E72D297353CC}">
              <c16:uniqueId val="{00000000-2CFF-438A-B0FA-DA7195B8B6E0}"/>
            </c:ext>
          </c:extLst>
        </c:ser>
        <c:ser>
          <c:idx val="1"/>
          <c:order val="1"/>
          <c:tx>
            <c:strRef>
              <c:f>'Returnees Profile'!$B$20</c:f>
              <c:strCache>
                <c:ptCount val="1"/>
                <c:pt idx="0">
                  <c:v>18-24 years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Profile'!$C$18:$E$18</c:f>
              <c:strCache>
                <c:ptCount val="3"/>
                <c:pt idx="0">
                  <c:v>Nairobi</c:v>
                </c:pt>
                <c:pt idx="1">
                  <c:v>Mombasa</c:v>
                </c:pt>
                <c:pt idx="2">
                  <c:v>Total</c:v>
                </c:pt>
              </c:strCache>
            </c:strRef>
          </c:cat>
          <c:val>
            <c:numRef>
              <c:f>'Returnees Profile'!$C$20:$E$20</c:f>
              <c:numCache>
                <c:formatCode>###0.0%</c:formatCode>
                <c:ptCount val="3"/>
                <c:pt idx="0">
                  <c:v>3.90625E-2</c:v>
                </c:pt>
                <c:pt idx="1">
                  <c:v>5.7377049180327863E-2</c:v>
                </c:pt>
                <c:pt idx="2">
                  <c:v>4.8000000000000001E-2</c:v>
                </c:pt>
              </c:numCache>
            </c:numRef>
          </c:val>
          <c:extLst>
            <c:ext xmlns:c16="http://schemas.microsoft.com/office/drawing/2014/chart" uri="{C3380CC4-5D6E-409C-BE32-E72D297353CC}">
              <c16:uniqueId val="{00000001-2CFF-438A-B0FA-DA7195B8B6E0}"/>
            </c:ext>
          </c:extLst>
        </c:ser>
        <c:ser>
          <c:idx val="2"/>
          <c:order val="2"/>
          <c:tx>
            <c:strRef>
              <c:f>'Returnees Profile'!$B$21</c:f>
              <c:strCache>
                <c:ptCount val="1"/>
                <c:pt idx="0">
                  <c:v>25-34 years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Profile'!$C$18:$E$18</c:f>
              <c:strCache>
                <c:ptCount val="3"/>
                <c:pt idx="0">
                  <c:v>Nairobi</c:v>
                </c:pt>
                <c:pt idx="1">
                  <c:v>Mombasa</c:v>
                </c:pt>
                <c:pt idx="2">
                  <c:v>Total</c:v>
                </c:pt>
              </c:strCache>
            </c:strRef>
          </c:cat>
          <c:val>
            <c:numRef>
              <c:f>'Returnees Profile'!$C$21:$E$21</c:f>
              <c:numCache>
                <c:formatCode>###0.0%</c:formatCode>
                <c:ptCount val="3"/>
                <c:pt idx="0">
                  <c:v>0.609375</c:v>
                </c:pt>
                <c:pt idx="1">
                  <c:v>0.57377049180327866</c:v>
                </c:pt>
                <c:pt idx="2">
                  <c:v>0.59200000000000008</c:v>
                </c:pt>
              </c:numCache>
            </c:numRef>
          </c:val>
          <c:extLst>
            <c:ext xmlns:c16="http://schemas.microsoft.com/office/drawing/2014/chart" uri="{C3380CC4-5D6E-409C-BE32-E72D297353CC}">
              <c16:uniqueId val="{00000002-2CFF-438A-B0FA-DA7195B8B6E0}"/>
            </c:ext>
          </c:extLst>
        </c:ser>
        <c:ser>
          <c:idx val="3"/>
          <c:order val="3"/>
          <c:tx>
            <c:strRef>
              <c:f>'Returnees Profile'!$B$22</c:f>
              <c:strCache>
                <c:ptCount val="1"/>
                <c:pt idx="0">
                  <c:v>35-44 years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Profile'!$C$18:$E$18</c:f>
              <c:strCache>
                <c:ptCount val="3"/>
                <c:pt idx="0">
                  <c:v>Nairobi</c:v>
                </c:pt>
                <c:pt idx="1">
                  <c:v>Mombasa</c:v>
                </c:pt>
                <c:pt idx="2">
                  <c:v>Total</c:v>
                </c:pt>
              </c:strCache>
            </c:strRef>
          </c:cat>
          <c:val>
            <c:numRef>
              <c:f>'Returnees Profile'!$C$22:$E$22</c:f>
              <c:numCache>
                <c:formatCode>###0.0%</c:formatCode>
                <c:ptCount val="3"/>
                <c:pt idx="0">
                  <c:v>0.296875</c:v>
                </c:pt>
                <c:pt idx="1">
                  <c:v>0.31147540983606559</c:v>
                </c:pt>
                <c:pt idx="2">
                  <c:v>0.30399999999999999</c:v>
                </c:pt>
              </c:numCache>
            </c:numRef>
          </c:val>
          <c:extLst>
            <c:ext xmlns:c16="http://schemas.microsoft.com/office/drawing/2014/chart" uri="{C3380CC4-5D6E-409C-BE32-E72D297353CC}">
              <c16:uniqueId val="{00000003-2CFF-438A-B0FA-DA7195B8B6E0}"/>
            </c:ext>
          </c:extLst>
        </c:ser>
        <c:ser>
          <c:idx val="4"/>
          <c:order val="4"/>
          <c:tx>
            <c:strRef>
              <c:f>'Returnees Profile'!$B$23</c:f>
              <c:strCache>
                <c:ptCount val="1"/>
                <c:pt idx="0">
                  <c:v>45-49 years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Profile'!$C$18:$E$18</c:f>
              <c:strCache>
                <c:ptCount val="3"/>
                <c:pt idx="0">
                  <c:v>Nairobi</c:v>
                </c:pt>
                <c:pt idx="1">
                  <c:v>Mombasa</c:v>
                </c:pt>
                <c:pt idx="2">
                  <c:v>Total</c:v>
                </c:pt>
              </c:strCache>
            </c:strRef>
          </c:cat>
          <c:val>
            <c:numRef>
              <c:f>'Returnees Profile'!$C$23:$E$23</c:f>
              <c:numCache>
                <c:formatCode>###0.0%</c:formatCode>
                <c:ptCount val="3"/>
                <c:pt idx="0">
                  <c:v>2.34375E-2</c:v>
                </c:pt>
                <c:pt idx="1">
                  <c:v>4.9180327868852458E-2</c:v>
                </c:pt>
                <c:pt idx="2">
                  <c:v>3.6000000000000004E-2</c:v>
                </c:pt>
              </c:numCache>
            </c:numRef>
          </c:val>
          <c:extLst>
            <c:ext xmlns:c16="http://schemas.microsoft.com/office/drawing/2014/chart" uri="{C3380CC4-5D6E-409C-BE32-E72D297353CC}">
              <c16:uniqueId val="{00000004-2CFF-438A-B0FA-DA7195B8B6E0}"/>
            </c:ext>
          </c:extLst>
        </c:ser>
        <c:ser>
          <c:idx val="5"/>
          <c:order val="5"/>
          <c:tx>
            <c:strRef>
              <c:f>'Returnees Profile'!$B$24</c:f>
              <c:strCache>
                <c:ptCount val="1"/>
                <c:pt idx="0">
                  <c:v>50+ yrs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Profile'!$C$18:$E$18</c:f>
              <c:strCache>
                <c:ptCount val="3"/>
                <c:pt idx="0">
                  <c:v>Nairobi</c:v>
                </c:pt>
                <c:pt idx="1">
                  <c:v>Mombasa</c:v>
                </c:pt>
                <c:pt idx="2">
                  <c:v>Total</c:v>
                </c:pt>
              </c:strCache>
            </c:strRef>
          </c:cat>
          <c:val>
            <c:numRef>
              <c:f>'Returnees Profile'!$C$24:$E$24</c:f>
              <c:numCache>
                <c:formatCode>####.0%</c:formatCode>
                <c:ptCount val="3"/>
                <c:pt idx="0" formatCode="###0.0%">
                  <c:v>3.125E-2</c:v>
                </c:pt>
                <c:pt idx="1">
                  <c:v>8.1967213114754103E-3</c:v>
                </c:pt>
                <c:pt idx="2" formatCode="###0.0%">
                  <c:v>0.02</c:v>
                </c:pt>
              </c:numCache>
            </c:numRef>
          </c:val>
          <c:extLst>
            <c:ext xmlns:c16="http://schemas.microsoft.com/office/drawing/2014/chart" uri="{C3380CC4-5D6E-409C-BE32-E72D297353CC}">
              <c16:uniqueId val="{00000005-2CFF-438A-B0FA-DA7195B8B6E0}"/>
            </c:ext>
          </c:extLst>
        </c:ser>
        <c:dLbls>
          <c:showLegendKey val="0"/>
          <c:showVal val="0"/>
          <c:showCatName val="0"/>
          <c:showSerName val="0"/>
          <c:showPercent val="0"/>
          <c:showBubbleSize val="0"/>
        </c:dLbls>
        <c:gapWidth val="20"/>
        <c:overlap val="-27"/>
        <c:axId val="1733163648"/>
        <c:axId val="1733164608"/>
      </c:barChart>
      <c:catAx>
        <c:axId val="173316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733164608"/>
        <c:crosses val="autoZero"/>
        <c:auto val="1"/>
        <c:lblAlgn val="ctr"/>
        <c:lblOffset val="100"/>
        <c:noMultiLvlLbl val="0"/>
      </c:catAx>
      <c:valAx>
        <c:axId val="173316460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733163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Returnee level of Education,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59C-4E9A-9682-FC29FC1A8543}"/>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59C-4E9A-9682-FC29FC1A8543}"/>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59C-4E9A-9682-FC29FC1A8543}"/>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59C-4E9A-9682-FC29FC1A8543}"/>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859C-4E9A-9682-FC29FC1A8543}"/>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859C-4E9A-9682-FC29FC1A854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Profile'!$B$34:$B$39</c:f>
              <c:strCache>
                <c:ptCount val="6"/>
                <c:pt idx="0">
                  <c:v>Part Primary School</c:v>
                </c:pt>
                <c:pt idx="1">
                  <c:v>Completed primary school</c:v>
                </c:pt>
                <c:pt idx="2">
                  <c:v>Completed Secondary school</c:v>
                </c:pt>
                <c:pt idx="3">
                  <c:v>College Certificate/ Diploma</c:v>
                </c:pt>
                <c:pt idx="4">
                  <c:v>University first degree</c:v>
                </c:pt>
                <c:pt idx="5">
                  <c:v>Post graduate Degree</c:v>
                </c:pt>
              </c:strCache>
            </c:strRef>
          </c:cat>
          <c:val>
            <c:numRef>
              <c:f>'Returnees Profile'!$E$34:$E$39</c:f>
              <c:numCache>
                <c:formatCode>###0.0%</c:formatCode>
                <c:ptCount val="6"/>
                <c:pt idx="0">
                  <c:v>2.4E-2</c:v>
                </c:pt>
                <c:pt idx="1">
                  <c:v>0.28399999999999997</c:v>
                </c:pt>
                <c:pt idx="2">
                  <c:v>0.48799999999999999</c:v>
                </c:pt>
                <c:pt idx="3">
                  <c:v>0.192</c:v>
                </c:pt>
                <c:pt idx="4" formatCode="####.0%">
                  <c:v>8.0000000000000002E-3</c:v>
                </c:pt>
                <c:pt idx="5" formatCode="####.0%">
                  <c:v>4.0000000000000001E-3</c:v>
                </c:pt>
              </c:numCache>
            </c:numRef>
          </c:val>
          <c:extLst>
            <c:ext xmlns:c16="http://schemas.microsoft.com/office/drawing/2014/chart" uri="{C3380CC4-5D6E-409C-BE32-E72D297353CC}">
              <c16:uniqueId val="{00000000-3421-480E-8069-6090E3EF7166}"/>
            </c:ext>
          </c:extLst>
        </c:ser>
        <c:dLbls>
          <c:showLegendKey val="0"/>
          <c:showVal val="0"/>
          <c:showCatName val="0"/>
          <c:showSerName val="0"/>
          <c:showPercent val="0"/>
          <c:showBubbleSize val="0"/>
        </c:dLbls>
        <c:gapWidth val="20"/>
        <c:overlap val="-27"/>
        <c:axId val="675765216"/>
        <c:axId val="675766176"/>
      </c:barChart>
      <c:catAx>
        <c:axId val="675765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75766176"/>
        <c:crosses val="autoZero"/>
        <c:auto val="1"/>
        <c:lblAlgn val="ctr"/>
        <c:lblOffset val="100"/>
        <c:noMultiLvlLbl val="0"/>
      </c:catAx>
      <c:valAx>
        <c:axId val="67576617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757652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How long have you been back in</a:t>
            </a:r>
            <a:r>
              <a:rPr lang="en-US" b="1" baseline="0"/>
              <a:t> Kenya, n=250</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'Returnees Profile'!$B$49</c:f>
              <c:strCache>
                <c:ptCount val="1"/>
                <c:pt idx="0">
                  <c:v>Less than 6 months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Profile'!$C$48:$E$48</c:f>
              <c:strCache>
                <c:ptCount val="3"/>
                <c:pt idx="0">
                  <c:v>Nairobi</c:v>
                </c:pt>
                <c:pt idx="1">
                  <c:v>Mombasa</c:v>
                </c:pt>
                <c:pt idx="2">
                  <c:v>Total</c:v>
                </c:pt>
              </c:strCache>
            </c:strRef>
          </c:cat>
          <c:val>
            <c:numRef>
              <c:f>'Returnees Profile'!$C$49:$E$49</c:f>
              <c:numCache>
                <c:formatCode>###0.0%</c:formatCode>
                <c:ptCount val="3"/>
                <c:pt idx="0" formatCode="####.0%">
                  <c:v>7.8125E-3</c:v>
                </c:pt>
                <c:pt idx="1">
                  <c:v>3.2786885245901641E-2</c:v>
                </c:pt>
                <c:pt idx="2">
                  <c:v>0.02</c:v>
                </c:pt>
              </c:numCache>
            </c:numRef>
          </c:val>
          <c:extLst>
            <c:ext xmlns:c16="http://schemas.microsoft.com/office/drawing/2014/chart" uri="{C3380CC4-5D6E-409C-BE32-E72D297353CC}">
              <c16:uniqueId val="{00000000-501F-418E-9A36-6ECB7BAEB08C}"/>
            </c:ext>
          </c:extLst>
        </c:ser>
        <c:ser>
          <c:idx val="1"/>
          <c:order val="1"/>
          <c:tx>
            <c:strRef>
              <c:f>'Returnees Profile'!$B$50</c:f>
              <c:strCache>
                <c:ptCount val="1"/>
                <c:pt idx="0">
                  <c:v>6 months – 1 year</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Profile'!$C$48:$E$48</c:f>
              <c:strCache>
                <c:ptCount val="3"/>
                <c:pt idx="0">
                  <c:v>Nairobi</c:v>
                </c:pt>
                <c:pt idx="1">
                  <c:v>Mombasa</c:v>
                </c:pt>
                <c:pt idx="2">
                  <c:v>Total</c:v>
                </c:pt>
              </c:strCache>
            </c:strRef>
          </c:cat>
          <c:val>
            <c:numRef>
              <c:f>'Returnees Profile'!$C$50:$E$50</c:f>
              <c:numCache>
                <c:formatCode>###0.0%</c:formatCode>
                <c:ptCount val="3"/>
                <c:pt idx="0">
                  <c:v>0.1015625</c:v>
                </c:pt>
                <c:pt idx="1">
                  <c:v>0.11475409836065573</c:v>
                </c:pt>
                <c:pt idx="2">
                  <c:v>0.10800000000000001</c:v>
                </c:pt>
              </c:numCache>
            </c:numRef>
          </c:val>
          <c:extLst>
            <c:ext xmlns:c16="http://schemas.microsoft.com/office/drawing/2014/chart" uri="{C3380CC4-5D6E-409C-BE32-E72D297353CC}">
              <c16:uniqueId val="{00000001-501F-418E-9A36-6ECB7BAEB08C}"/>
            </c:ext>
          </c:extLst>
        </c:ser>
        <c:ser>
          <c:idx val="2"/>
          <c:order val="2"/>
          <c:tx>
            <c:strRef>
              <c:f>'Returnees Profile'!$B$51</c:f>
              <c:strCache>
                <c:ptCount val="1"/>
                <c:pt idx="0">
                  <c:v>1–2 years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Profile'!$C$48:$E$48</c:f>
              <c:strCache>
                <c:ptCount val="3"/>
                <c:pt idx="0">
                  <c:v>Nairobi</c:v>
                </c:pt>
                <c:pt idx="1">
                  <c:v>Mombasa</c:v>
                </c:pt>
                <c:pt idx="2">
                  <c:v>Total</c:v>
                </c:pt>
              </c:strCache>
            </c:strRef>
          </c:cat>
          <c:val>
            <c:numRef>
              <c:f>'Returnees Profile'!$C$51:$E$51</c:f>
              <c:numCache>
                <c:formatCode>###0.0%</c:formatCode>
                <c:ptCount val="3"/>
                <c:pt idx="0">
                  <c:v>0.46875</c:v>
                </c:pt>
                <c:pt idx="1">
                  <c:v>0.35245901639344263</c:v>
                </c:pt>
                <c:pt idx="2">
                  <c:v>0.41200000000000003</c:v>
                </c:pt>
              </c:numCache>
            </c:numRef>
          </c:val>
          <c:extLst>
            <c:ext xmlns:c16="http://schemas.microsoft.com/office/drawing/2014/chart" uri="{C3380CC4-5D6E-409C-BE32-E72D297353CC}">
              <c16:uniqueId val="{00000002-501F-418E-9A36-6ECB7BAEB08C}"/>
            </c:ext>
          </c:extLst>
        </c:ser>
        <c:ser>
          <c:idx val="3"/>
          <c:order val="3"/>
          <c:tx>
            <c:strRef>
              <c:f>'Returnees Profile'!$B$52</c:f>
              <c:strCache>
                <c:ptCount val="1"/>
                <c:pt idx="0">
                  <c:v>More than 2 years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Profile'!$C$48:$E$48</c:f>
              <c:strCache>
                <c:ptCount val="3"/>
                <c:pt idx="0">
                  <c:v>Nairobi</c:v>
                </c:pt>
                <c:pt idx="1">
                  <c:v>Mombasa</c:v>
                </c:pt>
                <c:pt idx="2">
                  <c:v>Total</c:v>
                </c:pt>
              </c:strCache>
            </c:strRef>
          </c:cat>
          <c:val>
            <c:numRef>
              <c:f>'Returnees Profile'!$C$52:$E$52</c:f>
              <c:numCache>
                <c:formatCode>###0.0%</c:formatCode>
                <c:ptCount val="3"/>
                <c:pt idx="0">
                  <c:v>0.421875</c:v>
                </c:pt>
                <c:pt idx="1">
                  <c:v>0.5</c:v>
                </c:pt>
                <c:pt idx="2">
                  <c:v>0.46</c:v>
                </c:pt>
              </c:numCache>
            </c:numRef>
          </c:val>
          <c:extLst>
            <c:ext xmlns:c16="http://schemas.microsoft.com/office/drawing/2014/chart" uri="{C3380CC4-5D6E-409C-BE32-E72D297353CC}">
              <c16:uniqueId val="{00000003-501F-418E-9A36-6ECB7BAEB08C}"/>
            </c:ext>
          </c:extLst>
        </c:ser>
        <c:dLbls>
          <c:showLegendKey val="0"/>
          <c:showVal val="0"/>
          <c:showCatName val="0"/>
          <c:showSerName val="0"/>
          <c:showPercent val="0"/>
          <c:showBubbleSize val="0"/>
        </c:dLbls>
        <c:gapWidth val="20"/>
        <c:overlap val="-27"/>
        <c:axId val="1733169888"/>
        <c:axId val="1733172288"/>
      </c:barChart>
      <c:catAx>
        <c:axId val="1733169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733172288"/>
        <c:crosses val="autoZero"/>
        <c:auto val="1"/>
        <c:lblAlgn val="ctr"/>
        <c:lblOffset val="100"/>
        <c:noMultiLvlLbl val="0"/>
      </c:catAx>
      <c:valAx>
        <c:axId val="173317228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73316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Returnees current occupation,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'Returnees Profile'!$B$65</c:f>
              <c:strCache>
                <c:ptCount val="1"/>
                <c:pt idx="0">
                  <c:v>Student</c:v>
                </c:pt>
              </c:strCache>
            </c:strRef>
          </c:tx>
          <c:spPr>
            <a:solidFill>
              <a:schemeClr val="accent1"/>
            </a:solidFill>
            <a:ln>
              <a:noFill/>
            </a:ln>
            <a:effectLst/>
          </c:spPr>
          <c:invertIfNegative val="0"/>
          <c:cat>
            <c:strRef>
              <c:f>'Returnees Profile'!$C$64:$E$64</c:f>
              <c:strCache>
                <c:ptCount val="3"/>
                <c:pt idx="0">
                  <c:v>Nairobi</c:v>
                </c:pt>
                <c:pt idx="1">
                  <c:v>Mombasa</c:v>
                </c:pt>
                <c:pt idx="2">
                  <c:v>Total</c:v>
                </c:pt>
              </c:strCache>
            </c:strRef>
          </c:cat>
          <c:val>
            <c:numRef>
              <c:f>'Returnees Profile'!$C$65:$E$65</c:f>
              <c:numCache>
                <c:formatCode>###0.0%</c:formatCode>
                <c:ptCount val="3"/>
                <c:pt idx="0">
                  <c:v>0</c:v>
                </c:pt>
                <c:pt idx="1">
                  <c:v>1.6393442622950821E-2</c:v>
                </c:pt>
                <c:pt idx="2" formatCode="####.0%">
                  <c:v>8.0000000000000002E-3</c:v>
                </c:pt>
              </c:numCache>
            </c:numRef>
          </c:val>
          <c:extLst>
            <c:ext xmlns:c16="http://schemas.microsoft.com/office/drawing/2014/chart" uri="{C3380CC4-5D6E-409C-BE32-E72D297353CC}">
              <c16:uniqueId val="{00000000-7DA1-455E-B440-A1633C3E8600}"/>
            </c:ext>
          </c:extLst>
        </c:ser>
        <c:ser>
          <c:idx val="1"/>
          <c:order val="1"/>
          <c:tx>
            <c:strRef>
              <c:f>'Returnees Profile'!$B$66</c:f>
              <c:strCache>
                <c:ptCount val="1"/>
                <c:pt idx="0">
                  <c:v>Unemployed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Profile'!$C$64:$E$64</c:f>
              <c:strCache>
                <c:ptCount val="3"/>
                <c:pt idx="0">
                  <c:v>Nairobi</c:v>
                </c:pt>
                <c:pt idx="1">
                  <c:v>Mombasa</c:v>
                </c:pt>
                <c:pt idx="2">
                  <c:v>Total</c:v>
                </c:pt>
              </c:strCache>
            </c:strRef>
          </c:cat>
          <c:val>
            <c:numRef>
              <c:f>'Returnees Profile'!$C$66:$E$66</c:f>
              <c:numCache>
                <c:formatCode>###0.0%</c:formatCode>
                <c:ptCount val="3"/>
                <c:pt idx="0">
                  <c:v>0.5859375</c:v>
                </c:pt>
                <c:pt idx="1">
                  <c:v>0.30327868852459017</c:v>
                </c:pt>
                <c:pt idx="2">
                  <c:v>0.44799999999999995</c:v>
                </c:pt>
              </c:numCache>
            </c:numRef>
          </c:val>
          <c:extLst>
            <c:ext xmlns:c16="http://schemas.microsoft.com/office/drawing/2014/chart" uri="{C3380CC4-5D6E-409C-BE32-E72D297353CC}">
              <c16:uniqueId val="{00000001-7DA1-455E-B440-A1633C3E8600}"/>
            </c:ext>
          </c:extLst>
        </c:ser>
        <c:ser>
          <c:idx val="2"/>
          <c:order val="2"/>
          <c:tx>
            <c:strRef>
              <c:f>'Returnees Profile'!$B$67</c:f>
              <c:strCache>
                <c:ptCount val="1"/>
                <c:pt idx="0">
                  <c:v>Employee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Profile'!$C$64:$E$64</c:f>
              <c:strCache>
                <c:ptCount val="3"/>
                <c:pt idx="0">
                  <c:v>Nairobi</c:v>
                </c:pt>
                <c:pt idx="1">
                  <c:v>Mombasa</c:v>
                </c:pt>
                <c:pt idx="2">
                  <c:v>Total</c:v>
                </c:pt>
              </c:strCache>
            </c:strRef>
          </c:cat>
          <c:val>
            <c:numRef>
              <c:f>'Returnees Profile'!$C$67:$E$67</c:f>
              <c:numCache>
                <c:formatCode>###0.0%</c:formatCode>
                <c:ptCount val="3"/>
                <c:pt idx="0">
                  <c:v>6.25E-2</c:v>
                </c:pt>
                <c:pt idx="1">
                  <c:v>5.7377049180327863E-2</c:v>
                </c:pt>
                <c:pt idx="2">
                  <c:v>0.06</c:v>
                </c:pt>
              </c:numCache>
            </c:numRef>
          </c:val>
          <c:extLst>
            <c:ext xmlns:c16="http://schemas.microsoft.com/office/drawing/2014/chart" uri="{C3380CC4-5D6E-409C-BE32-E72D297353CC}">
              <c16:uniqueId val="{00000002-7DA1-455E-B440-A1633C3E8600}"/>
            </c:ext>
          </c:extLst>
        </c:ser>
        <c:ser>
          <c:idx val="3"/>
          <c:order val="3"/>
          <c:tx>
            <c:strRef>
              <c:f>'Returnees Profile'!$B$68</c:f>
              <c:strCache>
                <c:ptCount val="1"/>
                <c:pt idx="0">
                  <c:v>Self employed</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Profile'!$C$64:$E$64</c:f>
              <c:strCache>
                <c:ptCount val="3"/>
                <c:pt idx="0">
                  <c:v>Nairobi</c:v>
                </c:pt>
                <c:pt idx="1">
                  <c:v>Mombasa</c:v>
                </c:pt>
                <c:pt idx="2">
                  <c:v>Total</c:v>
                </c:pt>
              </c:strCache>
            </c:strRef>
          </c:cat>
          <c:val>
            <c:numRef>
              <c:f>'Returnees Profile'!$C$68:$E$68</c:f>
              <c:numCache>
                <c:formatCode>###0.0%</c:formatCode>
                <c:ptCount val="3"/>
                <c:pt idx="0">
                  <c:v>0.3515625</c:v>
                </c:pt>
                <c:pt idx="1">
                  <c:v>0.59836065573770492</c:v>
                </c:pt>
                <c:pt idx="2">
                  <c:v>0.47200000000000003</c:v>
                </c:pt>
              </c:numCache>
            </c:numRef>
          </c:val>
          <c:extLst>
            <c:ext xmlns:c16="http://schemas.microsoft.com/office/drawing/2014/chart" uri="{C3380CC4-5D6E-409C-BE32-E72D297353CC}">
              <c16:uniqueId val="{00000003-7DA1-455E-B440-A1633C3E8600}"/>
            </c:ext>
          </c:extLst>
        </c:ser>
        <c:ser>
          <c:idx val="4"/>
          <c:order val="4"/>
          <c:tx>
            <c:strRef>
              <c:f>'Returnees Profile'!$B$69</c:f>
              <c:strCache>
                <c:ptCount val="1"/>
                <c:pt idx="0">
                  <c:v>Other</c:v>
                </c:pt>
              </c:strCache>
            </c:strRef>
          </c:tx>
          <c:spPr>
            <a:solidFill>
              <a:schemeClr val="accent5"/>
            </a:solidFill>
            <a:ln>
              <a:noFill/>
            </a:ln>
            <a:effectLst/>
          </c:spPr>
          <c:invertIfNegative val="0"/>
          <c:cat>
            <c:strRef>
              <c:f>'Returnees Profile'!$C$64:$E$64</c:f>
              <c:strCache>
                <c:ptCount val="3"/>
                <c:pt idx="0">
                  <c:v>Nairobi</c:v>
                </c:pt>
                <c:pt idx="1">
                  <c:v>Mombasa</c:v>
                </c:pt>
                <c:pt idx="2">
                  <c:v>Total</c:v>
                </c:pt>
              </c:strCache>
            </c:strRef>
          </c:cat>
          <c:val>
            <c:numRef>
              <c:f>'Returnees Profile'!$C$69:$E$69</c:f>
              <c:numCache>
                <c:formatCode>###0.0%</c:formatCode>
                <c:ptCount val="3"/>
                <c:pt idx="0">
                  <c:v>0</c:v>
                </c:pt>
                <c:pt idx="1">
                  <c:v>2.4590163934426229E-2</c:v>
                </c:pt>
                <c:pt idx="2">
                  <c:v>1.2E-2</c:v>
                </c:pt>
              </c:numCache>
            </c:numRef>
          </c:val>
          <c:extLst>
            <c:ext xmlns:c16="http://schemas.microsoft.com/office/drawing/2014/chart" uri="{C3380CC4-5D6E-409C-BE32-E72D297353CC}">
              <c16:uniqueId val="{00000004-7DA1-455E-B440-A1633C3E8600}"/>
            </c:ext>
          </c:extLst>
        </c:ser>
        <c:dLbls>
          <c:showLegendKey val="0"/>
          <c:showVal val="0"/>
          <c:showCatName val="0"/>
          <c:showSerName val="0"/>
          <c:showPercent val="0"/>
          <c:showBubbleSize val="0"/>
        </c:dLbls>
        <c:gapWidth val="20"/>
        <c:overlap val="-27"/>
        <c:axId val="1733170848"/>
        <c:axId val="1733178048"/>
      </c:barChart>
      <c:catAx>
        <c:axId val="1733170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733178048"/>
        <c:crosses val="autoZero"/>
        <c:auto val="1"/>
        <c:lblAlgn val="ctr"/>
        <c:lblOffset val="100"/>
        <c:noMultiLvlLbl val="0"/>
      </c:catAx>
      <c:valAx>
        <c:axId val="173317804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733170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Why did you leave home,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34E-4B22-B5FC-DBFB6CF94F7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34E-4B22-B5FC-DBFB6CF94F7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34E-4B22-B5FC-DBFB6CF94F7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34E-4B22-B5FC-DBFB6CF94F74}"/>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B34E-4B22-B5FC-DBFB6CF94F74}"/>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B34E-4B22-B5FC-DBFB6CF94F74}"/>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B34E-4B22-B5FC-DBFB6CF94F74}"/>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B34E-4B22-B5FC-DBFB6CF94F74}"/>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B34E-4B22-B5FC-DBFB6CF94F74}"/>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B34E-4B22-B5FC-DBFB6CF94F74}"/>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B34E-4B22-B5FC-DBFB6CF94F7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Profile'!$B$81:$B$91</c:f>
              <c:strCache>
                <c:ptCount val="11"/>
                <c:pt idx="0">
                  <c:v>Lack of work opportunities</c:v>
                </c:pt>
                <c:pt idx="1">
                  <c:v>Look for education</c:v>
                </c:pt>
                <c:pt idx="2">
                  <c:v>Promised a job</c:v>
                </c:pt>
                <c:pt idx="3">
                  <c:v>Promised an education</c:v>
                </c:pt>
                <c:pt idx="4">
                  <c:v>Conflict, insecurity</c:v>
                </c:pt>
                <c:pt idx="5">
                  <c:v>Bad family situation</c:v>
                </c:pt>
                <c:pt idx="6">
                  <c:v>Persecution</c:v>
                </c:pt>
                <c:pt idx="7">
                  <c:v>Romantic relationship/marriage</c:v>
                </c:pt>
                <c:pt idx="8">
                  <c:v>Look for health care</c:v>
                </c:pt>
                <c:pt idx="9">
                  <c:v>Family reunification</c:v>
                </c:pt>
                <c:pt idx="10">
                  <c:v>Other</c:v>
                </c:pt>
              </c:strCache>
            </c:strRef>
          </c:cat>
          <c:val>
            <c:numRef>
              <c:f>'Returnees Profile'!$E$81:$E$91</c:f>
              <c:numCache>
                <c:formatCode>###0.0%</c:formatCode>
                <c:ptCount val="11"/>
                <c:pt idx="0">
                  <c:v>0.87599999999999989</c:v>
                </c:pt>
                <c:pt idx="1">
                  <c:v>0.43200000000000005</c:v>
                </c:pt>
                <c:pt idx="2">
                  <c:v>0.21199999999999999</c:v>
                </c:pt>
                <c:pt idx="3">
                  <c:v>4.8000000000000001E-2</c:v>
                </c:pt>
                <c:pt idx="4">
                  <c:v>2.4E-2</c:v>
                </c:pt>
                <c:pt idx="5">
                  <c:v>2.4E-2</c:v>
                </c:pt>
                <c:pt idx="6">
                  <c:v>2.4E-2</c:v>
                </c:pt>
                <c:pt idx="7">
                  <c:v>1.2E-2</c:v>
                </c:pt>
                <c:pt idx="8">
                  <c:v>1.2E-2</c:v>
                </c:pt>
                <c:pt idx="9" formatCode="####.0%">
                  <c:v>4.0000000000000001E-3</c:v>
                </c:pt>
                <c:pt idx="10" formatCode="####.0%">
                  <c:v>4.0000000000000001E-3</c:v>
                </c:pt>
              </c:numCache>
            </c:numRef>
          </c:val>
          <c:extLst>
            <c:ext xmlns:c16="http://schemas.microsoft.com/office/drawing/2014/chart" uri="{C3380CC4-5D6E-409C-BE32-E72D297353CC}">
              <c16:uniqueId val="{00000000-3309-4FB0-965B-FC8FB2882060}"/>
            </c:ext>
          </c:extLst>
        </c:ser>
        <c:dLbls>
          <c:showLegendKey val="0"/>
          <c:showVal val="0"/>
          <c:showCatName val="0"/>
          <c:showSerName val="0"/>
          <c:showPercent val="0"/>
          <c:showBubbleSize val="0"/>
        </c:dLbls>
        <c:gapWidth val="20"/>
        <c:axId val="685568336"/>
        <c:axId val="685578416"/>
      </c:barChart>
      <c:catAx>
        <c:axId val="6855683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85578416"/>
        <c:crosses val="autoZero"/>
        <c:auto val="1"/>
        <c:lblAlgn val="ctr"/>
        <c:lblOffset val="100"/>
        <c:noMultiLvlLbl val="0"/>
      </c:catAx>
      <c:valAx>
        <c:axId val="685578416"/>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855683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In which country were you working before you travelled back to Kenya,</a:t>
            </a:r>
            <a:r>
              <a:rPr lang="en-US" b="1" baseline="0"/>
              <a:t> N=250</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1"/>
        <c:ser>
          <c:idx val="0"/>
          <c:order val="0"/>
          <c:tx>
            <c:strRef>
              <c:f>'Returnees Profile'!$F$104</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3A0-40E0-BA4C-F06666BACA6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3A0-40E0-BA4C-F06666BACA6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3A0-40E0-BA4C-F06666BACA6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3A0-40E0-BA4C-F06666BACA6E}"/>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C3A0-40E0-BA4C-F06666BACA6E}"/>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C3A0-40E0-BA4C-F06666BACA6E}"/>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C3A0-40E0-BA4C-F06666BACA6E}"/>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C3A0-40E0-BA4C-F06666BACA6E}"/>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C3A0-40E0-BA4C-F06666BACA6E}"/>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C3A0-40E0-BA4C-F06666BACA6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Profile'!$C$105:$C$114</c:f>
              <c:strCache>
                <c:ptCount val="10"/>
                <c:pt idx="0">
                  <c:v>Saudi Arabia</c:v>
                </c:pt>
                <c:pt idx="1">
                  <c:v>Qatar</c:v>
                </c:pt>
                <c:pt idx="2">
                  <c:v>United Arab Emirates</c:v>
                </c:pt>
                <c:pt idx="3">
                  <c:v>Lebanon</c:v>
                </c:pt>
                <c:pt idx="4">
                  <c:v>Bahrain</c:v>
                </c:pt>
                <c:pt idx="5">
                  <c:v>Oman</c:v>
                </c:pt>
                <c:pt idx="6">
                  <c:v>Iraq</c:v>
                </c:pt>
                <c:pt idx="7">
                  <c:v>Thailand</c:v>
                </c:pt>
                <c:pt idx="8">
                  <c:v>Egypt</c:v>
                </c:pt>
                <c:pt idx="9">
                  <c:v>Afghanistan</c:v>
                </c:pt>
              </c:strCache>
            </c:strRef>
          </c:cat>
          <c:val>
            <c:numRef>
              <c:f>'Returnees Profile'!$F$105:$F$114</c:f>
              <c:numCache>
                <c:formatCode>###0.0%</c:formatCode>
                <c:ptCount val="10"/>
                <c:pt idx="0">
                  <c:v>0.436</c:v>
                </c:pt>
                <c:pt idx="1">
                  <c:v>0.35200000000000004</c:v>
                </c:pt>
                <c:pt idx="2">
                  <c:v>6.4000000000000001E-2</c:v>
                </c:pt>
                <c:pt idx="3">
                  <c:v>4.4000000000000004E-2</c:v>
                </c:pt>
                <c:pt idx="4">
                  <c:v>0.02</c:v>
                </c:pt>
                <c:pt idx="5">
                  <c:v>1.6E-2</c:v>
                </c:pt>
                <c:pt idx="6">
                  <c:v>1.2E-2</c:v>
                </c:pt>
                <c:pt idx="7">
                  <c:v>1.2E-2</c:v>
                </c:pt>
                <c:pt idx="8" formatCode="####.0%">
                  <c:v>8.0000000000000002E-3</c:v>
                </c:pt>
                <c:pt idx="9" formatCode="####.0%">
                  <c:v>4.0000000000000001E-3</c:v>
                </c:pt>
              </c:numCache>
            </c:numRef>
          </c:val>
          <c:extLst>
            <c:ext xmlns:c16="http://schemas.microsoft.com/office/drawing/2014/chart" uri="{C3380CC4-5D6E-409C-BE32-E72D297353CC}">
              <c16:uniqueId val="{00000000-CDC1-4C88-91E1-EA4D0A0DB2E7}"/>
            </c:ext>
          </c:extLst>
        </c:ser>
        <c:dLbls>
          <c:showLegendKey val="0"/>
          <c:showVal val="0"/>
          <c:showCatName val="0"/>
          <c:showSerName val="0"/>
          <c:showPercent val="0"/>
          <c:showBubbleSize val="0"/>
        </c:dLbls>
        <c:gapWidth val="20"/>
        <c:axId val="312203632"/>
        <c:axId val="312202672"/>
      </c:barChart>
      <c:catAx>
        <c:axId val="3122036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312202672"/>
        <c:crosses val="autoZero"/>
        <c:auto val="1"/>
        <c:lblAlgn val="ctr"/>
        <c:lblOffset val="100"/>
        <c:noMultiLvlLbl val="0"/>
      </c:catAx>
      <c:valAx>
        <c:axId val="312202672"/>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312203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Was it your own choice to travel back to Kenya?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'Returnees Profile'!$C$129</c:f>
              <c:strCache>
                <c:ptCount val="1"/>
                <c:pt idx="0">
                  <c:v>Yes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Profile'!$D$128:$F$128</c:f>
              <c:strCache>
                <c:ptCount val="3"/>
                <c:pt idx="0">
                  <c:v>Nairobi</c:v>
                </c:pt>
                <c:pt idx="1">
                  <c:v>Mombasa</c:v>
                </c:pt>
                <c:pt idx="2">
                  <c:v>Total</c:v>
                </c:pt>
              </c:strCache>
            </c:strRef>
          </c:cat>
          <c:val>
            <c:numRef>
              <c:f>'Returnees Profile'!$D$129:$F$129</c:f>
              <c:numCache>
                <c:formatCode>###0.0%</c:formatCode>
                <c:ptCount val="3"/>
                <c:pt idx="0">
                  <c:v>0.578125</c:v>
                </c:pt>
                <c:pt idx="1">
                  <c:v>0.64754098360655732</c:v>
                </c:pt>
                <c:pt idx="2">
                  <c:v>0.61199999999999999</c:v>
                </c:pt>
              </c:numCache>
            </c:numRef>
          </c:val>
          <c:extLst>
            <c:ext xmlns:c16="http://schemas.microsoft.com/office/drawing/2014/chart" uri="{C3380CC4-5D6E-409C-BE32-E72D297353CC}">
              <c16:uniqueId val="{00000000-1D1E-4295-AEF3-8D79159AB17B}"/>
            </c:ext>
          </c:extLst>
        </c:ser>
        <c:ser>
          <c:idx val="1"/>
          <c:order val="1"/>
          <c:tx>
            <c:strRef>
              <c:f>'Returnees Profile'!$C$130</c:f>
              <c:strCache>
                <c:ptCount val="1"/>
                <c:pt idx="0">
                  <c:v>No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Profile'!$D$128:$F$128</c:f>
              <c:strCache>
                <c:ptCount val="3"/>
                <c:pt idx="0">
                  <c:v>Nairobi</c:v>
                </c:pt>
                <c:pt idx="1">
                  <c:v>Mombasa</c:v>
                </c:pt>
                <c:pt idx="2">
                  <c:v>Total</c:v>
                </c:pt>
              </c:strCache>
            </c:strRef>
          </c:cat>
          <c:val>
            <c:numRef>
              <c:f>'Returnees Profile'!$D$130:$F$130</c:f>
              <c:numCache>
                <c:formatCode>###0.0%</c:formatCode>
                <c:ptCount val="3"/>
                <c:pt idx="0">
                  <c:v>0.421875</c:v>
                </c:pt>
                <c:pt idx="1">
                  <c:v>0.28688524590163933</c:v>
                </c:pt>
                <c:pt idx="2">
                  <c:v>0.35600000000000004</c:v>
                </c:pt>
              </c:numCache>
            </c:numRef>
          </c:val>
          <c:extLst>
            <c:ext xmlns:c16="http://schemas.microsoft.com/office/drawing/2014/chart" uri="{C3380CC4-5D6E-409C-BE32-E72D297353CC}">
              <c16:uniqueId val="{00000001-1D1E-4295-AEF3-8D79159AB17B}"/>
            </c:ext>
          </c:extLst>
        </c:ser>
        <c:ser>
          <c:idx val="2"/>
          <c:order val="2"/>
          <c:tx>
            <c:strRef>
              <c:f>'Returnees Profile'!$C$131</c:f>
              <c:strCache>
                <c:ptCount val="1"/>
                <c:pt idx="0">
                  <c:v>Don’t know</c:v>
                </c:pt>
              </c:strCache>
            </c:strRef>
          </c:tx>
          <c:spPr>
            <a:solidFill>
              <a:schemeClr val="accent3"/>
            </a:solidFill>
            <a:ln>
              <a:noFill/>
            </a:ln>
            <a:effectLst/>
          </c:spPr>
          <c:invertIfNegative val="0"/>
          <c:cat>
            <c:strRef>
              <c:f>'Returnees Profile'!$D$128:$F$128</c:f>
              <c:strCache>
                <c:ptCount val="3"/>
                <c:pt idx="0">
                  <c:v>Nairobi</c:v>
                </c:pt>
                <c:pt idx="1">
                  <c:v>Mombasa</c:v>
                </c:pt>
                <c:pt idx="2">
                  <c:v>Total</c:v>
                </c:pt>
              </c:strCache>
            </c:strRef>
          </c:cat>
          <c:val>
            <c:numRef>
              <c:f>'Returnees Profile'!$D$131:$F$131</c:f>
              <c:numCache>
                <c:formatCode>###0.0%</c:formatCode>
                <c:ptCount val="3"/>
                <c:pt idx="0">
                  <c:v>0</c:v>
                </c:pt>
                <c:pt idx="1">
                  <c:v>0</c:v>
                </c:pt>
                <c:pt idx="2">
                  <c:v>0</c:v>
                </c:pt>
              </c:numCache>
            </c:numRef>
          </c:val>
          <c:extLst>
            <c:ext xmlns:c16="http://schemas.microsoft.com/office/drawing/2014/chart" uri="{C3380CC4-5D6E-409C-BE32-E72D297353CC}">
              <c16:uniqueId val="{00000002-1D1E-4295-AEF3-8D79159AB17B}"/>
            </c:ext>
          </c:extLst>
        </c:ser>
        <c:ser>
          <c:idx val="3"/>
          <c:order val="3"/>
          <c:tx>
            <c:strRef>
              <c:f>'Returnees Profile'!$C$132</c:f>
              <c:strCache>
                <c:ptCount val="1"/>
                <c:pt idx="0">
                  <c:v>Refused to answer</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Profile'!$D$128:$F$128</c:f>
              <c:strCache>
                <c:ptCount val="3"/>
                <c:pt idx="0">
                  <c:v>Nairobi</c:v>
                </c:pt>
                <c:pt idx="1">
                  <c:v>Mombasa</c:v>
                </c:pt>
                <c:pt idx="2">
                  <c:v>Total</c:v>
                </c:pt>
              </c:strCache>
            </c:strRef>
          </c:cat>
          <c:val>
            <c:numRef>
              <c:f>'Returnees Profile'!$D$132:$F$132</c:f>
              <c:numCache>
                <c:formatCode>###0.0%</c:formatCode>
                <c:ptCount val="3"/>
                <c:pt idx="0">
                  <c:v>0</c:v>
                </c:pt>
                <c:pt idx="1">
                  <c:v>6.5573770491803282E-2</c:v>
                </c:pt>
                <c:pt idx="2">
                  <c:v>3.2000000000000001E-2</c:v>
                </c:pt>
              </c:numCache>
            </c:numRef>
          </c:val>
          <c:extLst>
            <c:ext xmlns:c16="http://schemas.microsoft.com/office/drawing/2014/chart" uri="{C3380CC4-5D6E-409C-BE32-E72D297353CC}">
              <c16:uniqueId val="{00000003-1D1E-4295-AEF3-8D79159AB17B}"/>
            </c:ext>
          </c:extLst>
        </c:ser>
        <c:dLbls>
          <c:showLegendKey val="0"/>
          <c:showVal val="0"/>
          <c:showCatName val="0"/>
          <c:showSerName val="0"/>
          <c:showPercent val="0"/>
          <c:showBubbleSize val="0"/>
        </c:dLbls>
        <c:gapWidth val="20"/>
        <c:overlap val="-27"/>
        <c:axId val="674570128"/>
        <c:axId val="674570608"/>
      </c:barChart>
      <c:catAx>
        <c:axId val="674570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74570608"/>
        <c:crosses val="autoZero"/>
        <c:auto val="1"/>
        <c:lblAlgn val="ctr"/>
        <c:lblOffset val="100"/>
        <c:noMultiLvlLbl val="0"/>
      </c:catAx>
      <c:valAx>
        <c:axId val="67457060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7457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Did you understand the language(s) used in the locations that you went through during your journey?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'Returnees Profile'!$C$140</c:f>
              <c:strCache>
                <c:ptCount val="1"/>
                <c:pt idx="0">
                  <c:v>A little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Profile'!$D$139:$F$139</c:f>
              <c:strCache>
                <c:ptCount val="3"/>
                <c:pt idx="0">
                  <c:v>Nairobi</c:v>
                </c:pt>
                <c:pt idx="1">
                  <c:v>Mombasa</c:v>
                </c:pt>
                <c:pt idx="2">
                  <c:v>Total</c:v>
                </c:pt>
              </c:strCache>
            </c:strRef>
          </c:cat>
          <c:val>
            <c:numRef>
              <c:f>'Returnees Profile'!$D$140:$F$140</c:f>
              <c:numCache>
                <c:formatCode>###0.0%</c:formatCode>
                <c:ptCount val="3"/>
                <c:pt idx="0">
                  <c:v>0.5390625</c:v>
                </c:pt>
                <c:pt idx="1">
                  <c:v>0.32786885245901637</c:v>
                </c:pt>
                <c:pt idx="2">
                  <c:v>0.436</c:v>
                </c:pt>
              </c:numCache>
            </c:numRef>
          </c:val>
          <c:extLst>
            <c:ext xmlns:c16="http://schemas.microsoft.com/office/drawing/2014/chart" uri="{C3380CC4-5D6E-409C-BE32-E72D297353CC}">
              <c16:uniqueId val="{00000000-4399-467E-895F-A0CEA750212C}"/>
            </c:ext>
          </c:extLst>
        </c:ser>
        <c:ser>
          <c:idx val="1"/>
          <c:order val="1"/>
          <c:tx>
            <c:strRef>
              <c:f>'Returnees Profile'!$C$141</c:f>
              <c:strCache>
                <c:ptCount val="1"/>
                <c:pt idx="0">
                  <c:v>Quite well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Profile'!$D$139:$F$139</c:f>
              <c:strCache>
                <c:ptCount val="3"/>
                <c:pt idx="0">
                  <c:v>Nairobi</c:v>
                </c:pt>
                <c:pt idx="1">
                  <c:v>Mombasa</c:v>
                </c:pt>
                <c:pt idx="2">
                  <c:v>Total</c:v>
                </c:pt>
              </c:strCache>
            </c:strRef>
          </c:cat>
          <c:val>
            <c:numRef>
              <c:f>'Returnees Profile'!$D$141:$F$141</c:f>
              <c:numCache>
                <c:formatCode>###0.0%</c:formatCode>
                <c:ptCount val="3"/>
                <c:pt idx="0">
                  <c:v>0.2265625</c:v>
                </c:pt>
                <c:pt idx="1">
                  <c:v>0.19672131147540983</c:v>
                </c:pt>
                <c:pt idx="2">
                  <c:v>0.21199999999999999</c:v>
                </c:pt>
              </c:numCache>
            </c:numRef>
          </c:val>
          <c:extLst>
            <c:ext xmlns:c16="http://schemas.microsoft.com/office/drawing/2014/chart" uri="{C3380CC4-5D6E-409C-BE32-E72D297353CC}">
              <c16:uniqueId val="{00000001-4399-467E-895F-A0CEA750212C}"/>
            </c:ext>
          </c:extLst>
        </c:ser>
        <c:ser>
          <c:idx val="2"/>
          <c:order val="2"/>
          <c:tx>
            <c:strRef>
              <c:f>'Returnees Profile'!$C$142</c:f>
              <c:strCache>
                <c:ptCount val="1"/>
                <c:pt idx="0">
                  <c:v>Very well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Profile'!$D$139:$F$139</c:f>
              <c:strCache>
                <c:ptCount val="3"/>
                <c:pt idx="0">
                  <c:v>Nairobi</c:v>
                </c:pt>
                <c:pt idx="1">
                  <c:v>Mombasa</c:v>
                </c:pt>
                <c:pt idx="2">
                  <c:v>Total</c:v>
                </c:pt>
              </c:strCache>
            </c:strRef>
          </c:cat>
          <c:val>
            <c:numRef>
              <c:f>'Returnees Profile'!$D$142:$F$142</c:f>
              <c:numCache>
                <c:formatCode>###0.0%</c:formatCode>
                <c:ptCount val="3"/>
                <c:pt idx="0">
                  <c:v>0.1484375</c:v>
                </c:pt>
                <c:pt idx="1">
                  <c:v>0.38524590163934425</c:v>
                </c:pt>
                <c:pt idx="2">
                  <c:v>0.26400000000000001</c:v>
                </c:pt>
              </c:numCache>
            </c:numRef>
          </c:val>
          <c:extLst>
            <c:ext xmlns:c16="http://schemas.microsoft.com/office/drawing/2014/chart" uri="{C3380CC4-5D6E-409C-BE32-E72D297353CC}">
              <c16:uniqueId val="{00000002-4399-467E-895F-A0CEA750212C}"/>
            </c:ext>
          </c:extLst>
        </c:ser>
        <c:ser>
          <c:idx val="3"/>
          <c:order val="3"/>
          <c:tx>
            <c:strRef>
              <c:f>'Returnees Profile'!$C$143</c:f>
              <c:strCache>
                <c:ptCount val="1"/>
                <c:pt idx="0">
                  <c:v>No</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Profile'!$D$139:$F$139</c:f>
              <c:strCache>
                <c:ptCount val="3"/>
                <c:pt idx="0">
                  <c:v>Nairobi</c:v>
                </c:pt>
                <c:pt idx="1">
                  <c:v>Mombasa</c:v>
                </c:pt>
                <c:pt idx="2">
                  <c:v>Total</c:v>
                </c:pt>
              </c:strCache>
            </c:strRef>
          </c:cat>
          <c:val>
            <c:numRef>
              <c:f>'Returnees Profile'!$D$143:$F$143</c:f>
              <c:numCache>
                <c:formatCode>###0.0%</c:formatCode>
                <c:ptCount val="3"/>
                <c:pt idx="0">
                  <c:v>8.59375E-2</c:v>
                </c:pt>
                <c:pt idx="1">
                  <c:v>6.5573770491803282E-2</c:v>
                </c:pt>
                <c:pt idx="2">
                  <c:v>7.5999999999999998E-2</c:v>
                </c:pt>
              </c:numCache>
            </c:numRef>
          </c:val>
          <c:extLst>
            <c:ext xmlns:c16="http://schemas.microsoft.com/office/drawing/2014/chart" uri="{C3380CC4-5D6E-409C-BE32-E72D297353CC}">
              <c16:uniqueId val="{00000003-4399-467E-895F-A0CEA750212C}"/>
            </c:ext>
          </c:extLst>
        </c:ser>
        <c:ser>
          <c:idx val="4"/>
          <c:order val="4"/>
          <c:tx>
            <c:strRef>
              <c:f>'Returnees Profile'!$C$144</c:f>
              <c:strCache>
                <c:ptCount val="1"/>
                <c:pt idx="0">
                  <c:v>Don’t know</c:v>
                </c:pt>
              </c:strCache>
            </c:strRef>
          </c:tx>
          <c:spPr>
            <a:solidFill>
              <a:schemeClr val="accent5"/>
            </a:solidFill>
            <a:ln>
              <a:noFill/>
            </a:ln>
            <a:effectLst/>
          </c:spPr>
          <c:invertIfNegative val="0"/>
          <c:cat>
            <c:strRef>
              <c:f>'Returnees Profile'!$D$139:$F$139</c:f>
              <c:strCache>
                <c:ptCount val="3"/>
                <c:pt idx="0">
                  <c:v>Nairobi</c:v>
                </c:pt>
                <c:pt idx="1">
                  <c:v>Mombasa</c:v>
                </c:pt>
                <c:pt idx="2">
                  <c:v>Total</c:v>
                </c:pt>
              </c:strCache>
            </c:strRef>
          </c:cat>
          <c:val>
            <c:numRef>
              <c:f>'Returnees Profile'!$D$144:$F$144</c:f>
              <c:numCache>
                <c:formatCode>###0.0%</c:formatCode>
                <c:ptCount val="3"/>
                <c:pt idx="0">
                  <c:v>0</c:v>
                </c:pt>
                <c:pt idx="1">
                  <c:v>2.4590163934426229E-2</c:v>
                </c:pt>
                <c:pt idx="2">
                  <c:v>1.2E-2</c:v>
                </c:pt>
              </c:numCache>
            </c:numRef>
          </c:val>
          <c:extLst>
            <c:ext xmlns:c16="http://schemas.microsoft.com/office/drawing/2014/chart" uri="{C3380CC4-5D6E-409C-BE32-E72D297353CC}">
              <c16:uniqueId val="{00000004-4399-467E-895F-A0CEA750212C}"/>
            </c:ext>
          </c:extLst>
        </c:ser>
        <c:dLbls>
          <c:showLegendKey val="0"/>
          <c:showVal val="0"/>
          <c:showCatName val="0"/>
          <c:showSerName val="0"/>
          <c:showPercent val="0"/>
          <c:showBubbleSize val="0"/>
        </c:dLbls>
        <c:gapWidth val="20"/>
        <c:overlap val="-27"/>
        <c:axId val="699551248"/>
        <c:axId val="699552688"/>
      </c:barChart>
      <c:catAx>
        <c:axId val="6995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99552688"/>
        <c:crosses val="autoZero"/>
        <c:auto val="1"/>
        <c:lblAlgn val="ctr"/>
        <c:lblOffset val="100"/>
        <c:noMultiLvlLbl val="0"/>
      </c:catAx>
      <c:valAx>
        <c:axId val="69955268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99551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Do you intend to travel abroad in the near future?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'Returnees Profile'!$C$156</c:f>
              <c:strCache>
                <c:ptCount val="1"/>
                <c:pt idx="0">
                  <c:v>Yes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Profile'!$D$155:$F$155</c:f>
              <c:strCache>
                <c:ptCount val="3"/>
                <c:pt idx="0">
                  <c:v>Nairobi</c:v>
                </c:pt>
                <c:pt idx="1">
                  <c:v>Mombasa</c:v>
                </c:pt>
                <c:pt idx="2">
                  <c:v>Total</c:v>
                </c:pt>
              </c:strCache>
            </c:strRef>
          </c:cat>
          <c:val>
            <c:numRef>
              <c:f>'Returnees Profile'!$D$156:$F$156</c:f>
              <c:numCache>
                <c:formatCode>###0.0%</c:formatCode>
                <c:ptCount val="3"/>
                <c:pt idx="0">
                  <c:v>0.4609375</c:v>
                </c:pt>
                <c:pt idx="1">
                  <c:v>0.24590163934426229</c:v>
                </c:pt>
                <c:pt idx="2">
                  <c:v>0.35600000000000004</c:v>
                </c:pt>
              </c:numCache>
            </c:numRef>
          </c:val>
          <c:extLst>
            <c:ext xmlns:c16="http://schemas.microsoft.com/office/drawing/2014/chart" uri="{C3380CC4-5D6E-409C-BE32-E72D297353CC}">
              <c16:uniqueId val="{00000000-7FA4-4141-99D3-13FB93A85E2B}"/>
            </c:ext>
          </c:extLst>
        </c:ser>
        <c:ser>
          <c:idx val="1"/>
          <c:order val="1"/>
          <c:tx>
            <c:strRef>
              <c:f>'Returnees Profile'!$C$157</c:f>
              <c:strCache>
                <c:ptCount val="1"/>
                <c:pt idx="0">
                  <c:v>No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Profile'!$D$155:$F$155</c:f>
              <c:strCache>
                <c:ptCount val="3"/>
                <c:pt idx="0">
                  <c:v>Nairobi</c:v>
                </c:pt>
                <c:pt idx="1">
                  <c:v>Mombasa</c:v>
                </c:pt>
                <c:pt idx="2">
                  <c:v>Total</c:v>
                </c:pt>
              </c:strCache>
            </c:strRef>
          </c:cat>
          <c:val>
            <c:numRef>
              <c:f>'Returnees Profile'!$D$157:$F$157</c:f>
              <c:numCache>
                <c:formatCode>###0.0%</c:formatCode>
                <c:ptCount val="3"/>
                <c:pt idx="0">
                  <c:v>0.5390625</c:v>
                </c:pt>
                <c:pt idx="1">
                  <c:v>0.75409836065573765</c:v>
                </c:pt>
                <c:pt idx="2">
                  <c:v>0.64400000000000002</c:v>
                </c:pt>
              </c:numCache>
            </c:numRef>
          </c:val>
          <c:extLst>
            <c:ext xmlns:c16="http://schemas.microsoft.com/office/drawing/2014/chart" uri="{C3380CC4-5D6E-409C-BE32-E72D297353CC}">
              <c16:uniqueId val="{00000001-7FA4-4141-99D3-13FB93A85E2B}"/>
            </c:ext>
          </c:extLst>
        </c:ser>
        <c:dLbls>
          <c:showLegendKey val="0"/>
          <c:showVal val="0"/>
          <c:showCatName val="0"/>
          <c:showSerName val="0"/>
          <c:showPercent val="0"/>
          <c:showBubbleSize val="0"/>
        </c:dLbls>
        <c:gapWidth val="20"/>
        <c:overlap val="-27"/>
        <c:axId val="698670928"/>
        <c:axId val="698672368"/>
      </c:barChart>
      <c:catAx>
        <c:axId val="698670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98672368"/>
        <c:crosses val="autoZero"/>
        <c:auto val="1"/>
        <c:lblAlgn val="ctr"/>
        <c:lblOffset val="100"/>
        <c:noMultiLvlLbl val="0"/>
      </c:catAx>
      <c:valAx>
        <c:axId val="69867236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98670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What would make you travel abroad again?</a:t>
            </a:r>
            <a:r>
              <a:rPr lang="en-US" sz="1400" b="1" i="0" u="none" strike="noStrike" baseline="0"/>
              <a:t>  n=89</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4666-4F69-95DC-128A604BF2E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4666-4F69-95DC-128A604BF2E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4666-4F69-95DC-128A604BF2E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4666-4F69-95DC-128A604BF2E7}"/>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4666-4F69-95DC-128A604BF2E7}"/>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4666-4F69-95DC-128A604BF2E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'Returnees Profile'!$B$170:$B$175</c:f>
              <c:strCache>
                <c:ptCount val="6"/>
                <c:pt idx="0">
                  <c:v>Lack of work opportunities</c:v>
                </c:pt>
                <c:pt idx="1">
                  <c:v>Promise of a job</c:v>
                </c:pt>
                <c:pt idx="2">
                  <c:v>Bad family situation</c:v>
                </c:pt>
                <c:pt idx="3">
                  <c:v>Other</c:v>
                </c:pt>
                <c:pt idx="4">
                  <c:v>Look for education</c:v>
                </c:pt>
                <c:pt idx="5">
                  <c:v>Promise of an education</c:v>
                </c:pt>
              </c:strCache>
            </c:strRef>
          </c:cat>
          <c:val>
            <c:numRef>
              <c:f>'Returnees Profile'!$E$170:$E$175</c:f>
              <c:numCache>
                <c:formatCode>###0.0%</c:formatCode>
                <c:ptCount val="6"/>
                <c:pt idx="0">
                  <c:v>0.93258426966292129</c:v>
                </c:pt>
                <c:pt idx="1">
                  <c:v>0.14606741573033707</c:v>
                </c:pt>
                <c:pt idx="2">
                  <c:v>0.14606741573033707</c:v>
                </c:pt>
                <c:pt idx="3">
                  <c:v>6.741573033707865E-2</c:v>
                </c:pt>
                <c:pt idx="4">
                  <c:v>4.4943820224719107E-2</c:v>
                </c:pt>
                <c:pt idx="5">
                  <c:v>1.1235955056179777E-2</c:v>
                </c:pt>
              </c:numCache>
            </c:numRef>
          </c:val>
          <c:extLst>
            <c:ext xmlns:c16="http://schemas.microsoft.com/office/drawing/2014/chart" uri="{C3380CC4-5D6E-409C-BE32-E72D297353CC}">
              <c16:uniqueId val="{00000000-F461-4797-B2C2-2ECCCC651CB7}"/>
            </c:ext>
          </c:extLst>
        </c:ser>
        <c:dLbls>
          <c:showLegendKey val="0"/>
          <c:showVal val="0"/>
          <c:showCatName val="0"/>
          <c:showSerName val="0"/>
          <c:showPercent val="0"/>
          <c:showBubbleSize val="0"/>
        </c:dLbls>
        <c:gapWidth val="20"/>
        <c:overlap val="-27"/>
        <c:axId val="631711056"/>
        <c:axId val="631683216"/>
      </c:barChart>
      <c:catAx>
        <c:axId val="631711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31683216"/>
        <c:crosses val="autoZero"/>
        <c:auto val="1"/>
        <c:lblAlgn val="ctr"/>
        <c:lblOffset val="100"/>
        <c:noMultiLvlLbl val="0"/>
      </c:catAx>
      <c:valAx>
        <c:axId val="63168321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6317110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 In which sector/area were you working abroad?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manualLayout>
          <c:layoutTarget val="inner"/>
          <c:xMode val="edge"/>
          <c:yMode val="edge"/>
          <c:x val="0.13675784904049623"/>
          <c:y val="7.8597160415342232E-2"/>
          <c:w val="0.49448491948887002"/>
          <c:h val="0.87241307964285775"/>
        </c:manualLayout>
      </c:layout>
      <c:barChart>
        <c:barDir val="bar"/>
        <c:grouping val="clustered"/>
        <c:varyColors val="1"/>
        <c:ser>
          <c:idx val="0"/>
          <c:order val="0"/>
          <c:tx>
            <c:strRef>
              <c:f>'SKILLS AND COMPETENCIES '!$E$1</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0DF-46C4-9B22-3B9E1A8C431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0DF-46C4-9B22-3B9E1A8C431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0DF-46C4-9B22-3B9E1A8C431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0DF-46C4-9B22-3B9E1A8C4316}"/>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E0DF-46C4-9B22-3B9E1A8C4316}"/>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E0DF-46C4-9B22-3B9E1A8C4316}"/>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E0DF-46C4-9B22-3B9E1A8C4316}"/>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E0DF-46C4-9B22-3B9E1A8C4316}"/>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E0DF-46C4-9B22-3B9E1A8C4316}"/>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E0DF-46C4-9B22-3B9E1A8C4316}"/>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E0DF-46C4-9B22-3B9E1A8C4316}"/>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E0DF-46C4-9B22-3B9E1A8C4316}"/>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E0DF-46C4-9B22-3B9E1A8C4316}"/>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1B-E0DF-46C4-9B22-3B9E1A8C4316}"/>
              </c:ext>
            </c:extLst>
          </c:dPt>
          <c:dPt>
            <c:idx val="14"/>
            <c:invertIfNegative val="0"/>
            <c:bubble3D val="0"/>
            <c:spPr>
              <a:solidFill>
                <a:schemeClr val="accent3">
                  <a:lumMod val="80000"/>
                  <a:lumOff val="20000"/>
                </a:schemeClr>
              </a:solidFill>
              <a:ln>
                <a:noFill/>
              </a:ln>
              <a:effectLst/>
            </c:spPr>
            <c:extLst>
              <c:ext xmlns:c16="http://schemas.microsoft.com/office/drawing/2014/chart" uri="{C3380CC4-5D6E-409C-BE32-E72D297353CC}">
                <c16:uniqueId val="{0000001D-E0DF-46C4-9B22-3B9E1A8C4316}"/>
              </c:ext>
            </c:extLst>
          </c:dPt>
          <c:dPt>
            <c:idx val="15"/>
            <c:invertIfNegative val="0"/>
            <c:bubble3D val="0"/>
            <c:spPr>
              <a:solidFill>
                <a:schemeClr val="accent4">
                  <a:lumMod val="80000"/>
                  <a:lumOff val="20000"/>
                </a:schemeClr>
              </a:solidFill>
              <a:ln>
                <a:noFill/>
              </a:ln>
              <a:effectLst/>
            </c:spPr>
            <c:extLst>
              <c:ext xmlns:c16="http://schemas.microsoft.com/office/drawing/2014/chart" uri="{C3380CC4-5D6E-409C-BE32-E72D297353CC}">
                <c16:uniqueId val="{0000001F-E0DF-46C4-9B22-3B9E1A8C4316}"/>
              </c:ext>
            </c:extLst>
          </c:dPt>
          <c:dPt>
            <c:idx val="16"/>
            <c:invertIfNegative val="0"/>
            <c:bubble3D val="0"/>
            <c:spPr>
              <a:solidFill>
                <a:schemeClr val="accent5">
                  <a:lumMod val="80000"/>
                  <a:lumOff val="20000"/>
                </a:schemeClr>
              </a:solidFill>
              <a:ln>
                <a:noFill/>
              </a:ln>
              <a:effectLst/>
            </c:spPr>
            <c:extLst>
              <c:ext xmlns:c16="http://schemas.microsoft.com/office/drawing/2014/chart" uri="{C3380CC4-5D6E-409C-BE32-E72D297353CC}">
                <c16:uniqueId val="{00000021-E0DF-46C4-9B22-3B9E1A8C4316}"/>
              </c:ext>
            </c:extLst>
          </c:dPt>
          <c:dPt>
            <c:idx val="17"/>
            <c:invertIfNegative val="0"/>
            <c:bubble3D val="0"/>
            <c:spPr>
              <a:solidFill>
                <a:schemeClr val="accent6">
                  <a:lumMod val="80000"/>
                  <a:lumOff val="20000"/>
                </a:schemeClr>
              </a:solidFill>
              <a:ln>
                <a:noFill/>
              </a:ln>
              <a:effectLst/>
            </c:spPr>
            <c:extLst>
              <c:ext xmlns:c16="http://schemas.microsoft.com/office/drawing/2014/chart" uri="{C3380CC4-5D6E-409C-BE32-E72D297353CC}">
                <c16:uniqueId val="{00000023-E0DF-46C4-9B22-3B9E1A8C4316}"/>
              </c:ext>
            </c:extLst>
          </c:dPt>
          <c:dPt>
            <c:idx val="18"/>
            <c:invertIfNegative val="0"/>
            <c:bubble3D val="0"/>
            <c:spPr>
              <a:solidFill>
                <a:schemeClr val="accent1">
                  <a:lumMod val="80000"/>
                </a:schemeClr>
              </a:solidFill>
              <a:ln>
                <a:noFill/>
              </a:ln>
              <a:effectLst/>
            </c:spPr>
            <c:extLst>
              <c:ext xmlns:c16="http://schemas.microsoft.com/office/drawing/2014/chart" uri="{C3380CC4-5D6E-409C-BE32-E72D297353CC}">
                <c16:uniqueId val="{00000025-E0DF-46C4-9B22-3B9E1A8C4316}"/>
              </c:ext>
            </c:extLst>
          </c:dPt>
          <c:dPt>
            <c:idx val="19"/>
            <c:invertIfNegative val="0"/>
            <c:bubble3D val="0"/>
            <c:spPr>
              <a:solidFill>
                <a:schemeClr val="accent2">
                  <a:lumMod val="80000"/>
                </a:schemeClr>
              </a:solidFill>
              <a:ln>
                <a:noFill/>
              </a:ln>
              <a:effectLst/>
            </c:spPr>
            <c:extLst>
              <c:ext xmlns:c16="http://schemas.microsoft.com/office/drawing/2014/chart" uri="{C3380CC4-5D6E-409C-BE32-E72D297353CC}">
                <c16:uniqueId val="{00000027-E0DF-46C4-9B22-3B9E1A8C4316}"/>
              </c:ext>
            </c:extLst>
          </c:dPt>
          <c:dPt>
            <c:idx val="20"/>
            <c:invertIfNegative val="0"/>
            <c:bubble3D val="0"/>
            <c:spPr>
              <a:solidFill>
                <a:schemeClr val="accent3">
                  <a:lumMod val="80000"/>
                </a:schemeClr>
              </a:solidFill>
              <a:ln>
                <a:noFill/>
              </a:ln>
              <a:effectLst/>
            </c:spPr>
            <c:extLst>
              <c:ext xmlns:c16="http://schemas.microsoft.com/office/drawing/2014/chart" uri="{C3380CC4-5D6E-409C-BE32-E72D297353CC}">
                <c16:uniqueId val="{00000029-E0DF-46C4-9B22-3B9E1A8C4316}"/>
              </c:ext>
            </c:extLst>
          </c:dPt>
          <c:dPt>
            <c:idx val="21"/>
            <c:invertIfNegative val="0"/>
            <c:bubble3D val="0"/>
            <c:spPr>
              <a:solidFill>
                <a:schemeClr val="accent4">
                  <a:lumMod val="80000"/>
                </a:schemeClr>
              </a:solidFill>
              <a:ln>
                <a:noFill/>
              </a:ln>
              <a:effectLst/>
            </c:spPr>
            <c:extLst>
              <c:ext xmlns:c16="http://schemas.microsoft.com/office/drawing/2014/chart" uri="{C3380CC4-5D6E-409C-BE32-E72D297353CC}">
                <c16:uniqueId val="{0000002B-E0DF-46C4-9B22-3B9E1A8C4316}"/>
              </c:ext>
            </c:extLst>
          </c:dPt>
          <c:dPt>
            <c:idx val="22"/>
            <c:invertIfNegative val="0"/>
            <c:bubble3D val="0"/>
            <c:spPr>
              <a:solidFill>
                <a:schemeClr val="accent5">
                  <a:lumMod val="80000"/>
                </a:schemeClr>
              </a:solidFill>
              <a:ln>
                <a:noFill/>
              </a:ln>
              <a:effectLst/>
            </c:spPr>
            <c:extLst>
              <c:ext xmlns:c16="http://schemas.microsoft.com/office/drawing/2014/chart" uri="{C3380CC4-5D6E-409C-BE32-E72D297353CC}">
                <c16:uniqueId val="{0000002D-E0DF-46C4-9B22-3B9E1A8C4316}"/>
              </c:ext>
            </c:extLst>
          </c:dPt>
          <c:dPt>
            <c:idx val="23"/>
            <c:invertIfNegative val="0"/>
            <c:bubble3D val="0"/>
            <c:spPr>
              <a:solidFill>
                <a:schemeClr val="accent6">
                  <a:lumMod val="80000"/>
                </a:schemeClr>
              </a:solidFill>
              <a:ln>
                <a:noFill/>
              </a:ln>
              <a:effectLst/>
            </c:spPr>
            <c:extLst>
              <c:ext xmlns:c16="http://schemas.microsoft.com/office/drawing/2014/chart" uri="{C3380CC4-5D6E-409C-BE32-E72D297353CC}">
                <c16:uniqueId val="{0000002F-E0DF-46C4-9B22-3B9E1A8C431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'!$A$2:$B$25</c:f>
              <c:multiLvlStrCache>
                <c:ptCount val="24"/>
                <c:lvl>
                  <c:pt idx="0">
                    <c:v>Construction</c:v>
                  </c:pt>
                  <c:pt idx="1">
                    <c:v>Retail</c:v>
                  </c:pt>
                  <c:pt idx="2">
                    <c:v>Tourism and Hospitality</c:v>
                  </c:pt>
                  <c:pt idx="3">
                    <c:v>Beauty</c:v>
                  </c:pt>
                  <c:pt idx="4">
                    <c:v>Fisheries</c:v>
                  </c:pt>
                  <c:pt idx="5">
                    <c:v>Transport</c:v>
                  </c:pt>
                  <c:pt idx="6">
                    <c:v>Domestic work</c:v>
                  </c:pt>
                  <c:pt idx="7">
                    <c:v>Other</c:v>
                  </c:pt>
                  <c:pt idx="8">
                    <c:v>Construction</c:v>
                  </c:pt>
                  <c:pt idx="9">
                    <c:v>Retail</c:v>
                  </c:pt>
                  <c:pt idx="10">
                    <c:v>Tourism and Hospitality</c:v>
                  </c:pt>
                  <c:pt idx="11">
                    <c:v>Beauty</c:v>
                  </c:pt>
                  <c:pt idx="12">
                    <c:v>Fisheries</c:v>
                  </c:pt>
                  <c:pt idx="13">
                    <c:v>Transport</c:v>
                  </c:pt>
                  <c:pt idx="14">
                    <c:v>Domestic work</c:v>
                  </c:pt>
                  <c:pt idx="15">
                    <c:v>Other</c:v>
                  </c:pt>
                  <c:pt idx="16">
                    <c:v>Construction</c:v>
                  </c:pt>
                  <c:pt idx="17">
                    <c:v>Retail</c:v>
                  </c:pt>
                  <c:pt idx="18">
                    <c:v>Tourism and Hospitality</c:v>
                  </c:pt>
                  <c:pt idx="19">
                    <c:v>Beauty</c:v>
                  </c:pt>
                  <c:pt idx="20">
                    <c:v>Fisheries</c:v>
                  </c:pt>
                  <c:pt idx="21">
                    <c:v>Transport</c:v>
                  </c:pt>
                  <c:pt idx="22">
                    <c:v>Domestic work</c:v>
                  </c:pt>
                  <c:pt idx="23">
                    <c:v>Other</c:v>
                  </c:pt>
                </c:lvl>
                <c:lvl>
                  <c:pt idx="0">
                    <c:v>Male</c:v>
                  </c:pt>
                  <c:pt idx="8">
                    <c:v>Female</c:v>
                  </c:pt>
                  <c:pt idx="16">
                    <c:v>Total</c:v>
                  </c:pt>
                </c:lvl>
              </c:multiLvlStrCache>
            </c:multiLvlStrRef>
          </c:cat>
          <c:val>
            <c:numRef>
              <c:f>'SKILLS AND COMPETENCIES '!$E$2:$E$25</c:f>
              <c:numCache>
                <c:formatCode>###0.0%</c:formatCode>
                <c:ptCount val="24"/>
                <c:pt idx="0">
                  <c:v>0.1891891891891892</c:v>
                </c:pt>
                <c:pt idx="1">
                  <c:v>5.405405405405405E-2</c:v>
                </c:pt>
                <c:pt idx="2">
                  <c:v>0.1081081081081081</c:v>
                </c:pt>
                <c:pt idx="3">
                  <c:v>1.3513513513513513E-2</c:v>
                </c:pt>
                <c:pt idx="4">
                  <c:v>0</c:v>
                </c:pt>
                <c:pt idx="5">
                  <c:v>0.2162162162162162</c:v>
                </c:pt>
                <c:pt idx="6">
                  <c:v>0.41891891891891897</c:v>
                </c:pt>
                <c:pt idx="7">
                  <c:v>0</c:v>
                </c:pt>
                <c:pt idx="8" formatCode="####.0%">
                  <c:v>5.681818181818182E-3</c:v>
                </c:pt>
                <c:pt idx="9">
                  <c:v>2.2727272727272728E-2</c:v>
                </c:pt>
                <c:pt idx="10">
                  <c:v>5.6818181818181816E-2</c:v>
                </c:pt>
                <c:pt idx="11" formatCode="####.0%">
                  <c:v>5.681818181818182E-3</c:v>
                </c:pt>
                <c:pt idx="12">
                  <c:v>0</c:v>
                </c:pt>
                <c:pt idx="13">
                  <c:v>1.7045454545454544E-2</c:v>
                </c:pt>
                <c:pt idx="14">
                  <c:v>0.89204545454545459</c:v>
                </c:pt>
                <c:pt idx="15">
                  <c:v>0</c:v>
                </c:pt>
                <c:pt idx="16">
                  <c:v>0.06</c:v>
                </c:pt>
                <c:pt idx="17">
                  <c:v>3.2000000000000001E-2</c:v>
                </c:pt>
                <c:pt idx="18">
                  <c:v>7.2000000000000008E-2</c:v>
                </c:pt>
                <c:pt idx="19" formatCode="####.0%">
                  <c:v>8.0000000000000002E-3</c:v>
                </c:pt>
                <c:pt idx="20">
                  <c:v>0</c:v>
                </c:pt>
                <c:pt idx="21">
                  <c:v>7.5999999999999998E-2</c:v>
                </c:pt>
                <c:pt idx="22">
                  <c:v>0.752</c:v>
                </c:pt>
                <c:pt idx="23">
                  <c:v>0</c:v>
                </c:pt>
              </c:numCache>
            </c:numRef>
          </c:val>
          <c:extLst>
            <c:ext xmlns:c16="http://schemas.microsoft.com/office/drawing/2014/chart" uri="{C3380CC4-5D6E-409C-BE32-E72D297353CC}">
              <c16:uniqueId val="{00000000-9567-4B94-BBC0-253F5140F036}"/>
            </c:ext>
          </c:extLst>
        </c:ser>
        <c:dLbls>
          <c:showLegendKey val="0"/>
          <c:showVal val="0"/>
          <c:showCatName val="0"/>
          <c:showSerName val="0"/>
          <c:showPercent val="0"/>
          <c:showBubbleSize val="0"/>
        </c:dLbls>
        <c:gapWidth val="20"/>
        <c:axId val="967255343"/>
        <c:axId val="967250063"/>
      </c:barChart>
      <c:catAx>
        <c:axId val="9672553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67250063"/>
        <c:crosses val="autoZero"/>
        <c:auto val="1"/>
        <c:lblAlgn val="ctr"/>
        <c:lblOffset val="100"/>
        <c:noMultiLvlLbl val="0"/>
      </c:catAx>
      <c:valAx>
        <c:axId val="967250063"/>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672553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What was your primary occupation abroad?</a:t>
            </a:r>
            <a:r>
              <a:rPr lang="en-US" sz="1400" b="1" i="0" u="none" strike="noStrike" baseline="0"/>
              <a:t> n=250</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1"/>
        <c:ser>
          <c:idx val="0"/>
          <c:order val="0"/>
          <c:tx>
            <c:strRef>
              <c:f>'SKILLS AND COMPETENCIES '!$E$38</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4319-4745-A4B3-671ADB23BCE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4319-4745-A4B3-671ADB23BCE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4319-4745-A4B3-671ADB23BCE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4319-4745-A4B3-671ADB23BCEB}"/>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4319-4745-A4B3-671ADB23BCEB}"/>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4319-4745-A4B3-671ADB23BCEB}"/>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4319-4745-A4B3-671ADB23BCEB}"/>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4319-4745-A4B3-671ADB23BCEB}"/>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4319-4745-A4B3-671ADB23BCEB}"/>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4319-4745-A4B3-671ADB23BCEB}"/>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4319-4745-A4B3-671ADB23BCEB}"/>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4319-4745-A4B3-671ADB23BCEB}"/>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4319-4745-A4B3-671ADB23BCE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'!$A$39:$B$43,'SKILLS AND COMPETENCIES '!$A$62:$B$65,'SKILLS AND COMPETENCIES '!$A$75:$B$78)</c:f>
              <c:multiLvlStrCache>
                <c:ptCount val="13"/>
                <c:lvl>
                  <c:pt idx="0">
                    <c:v>Domestic work</c:v>
                  </c:pt>
                  <c:pt idx="1">
                    <c:v>Driving</c:v>
                  </c:pt>
                  <c:pt idx="2">
                    <c:v>Other</c:v>
                  </c:pt>
                  <c:pt idx="3">
                    <c:v>Plumbing</c:v>
                  </c:pt>
                  <c:pt idx="4">
                    <c:v>Masons</c:v>
                  </c:pt>
                  <c:pt idx="5">
                    <c:v>Domestic work</c:v>
                  </c:pt>
                  <c:pt idx="6">
                    <c:v>Housekeeping</c:v>
                  </c:pt>
                  <c:pt idx="7">
                    <c:v>Cookery</c:v>
                  </c:pt>
                  <c:pt idx="8">
                    <c:v>Driving</c:v>
                  </c:pt>
                  <c:pt idx="9">
                    <c:v>Domestic work</c:v>
                  </c:pt>
                  <c:pt idx="10">
                    <c:v>Driving</c:v>
                  </c:pt>
                  <c:pt idx="11">
                    <c:v>Housekeeping</c:v>
                  </c:pt>
                  <c:pt idx="12">
                    <c:v>Other</c:v>
                  </c:pt>
                </c:lvl>
                <c:lvl>
                  <c:pt idx="0">
                    <c:v>Male</c:v>
                  </c:pt>
                  <c:pt idx="5">
                    <c:v>Female</c:v>
                  </c:pt>
                  <c:pt idx="9">
                    <c:v>Total</c:v>
                  </c:pt>
                </c:lvl>
              </c:multiLvlStrCache>
            </c:multiLvlStrRef>
          </c:cat>
          <c:val>
            <c:numRef>
              <c:f>('SKILLS AND COMPETENCIES '!$E$39:$E$43,'SKILLS AND COMPETENCIES '!$E$62:$E$65,'SKILLS AND COMPETENCIES '!$E$75:$E$78)</c:f>
              <c:numCache>
                <c:formatCode>###0.0%</c:formatCode>
                <c:ptCount val="13"/>
                <c:pt idx="0">
                  <c:v>0.41891891891891897</c:v>
                </c:pt>
                <c:pt idx="1">
                  <c:v>0.16216216216216217</c:v>
                </c:pt>
                <c:pt idx="2">
                  <c:v>8.1081081081081086E-2</c:v>
                </c:pt>
                <c:pt idx="3">
                  <c:v>2.7027027027027025E-2</c:v>
                </c:pt>
                <c:pt idx="4">
                  <c:v>2.7027027027027025E-2</c:v>
                </c:pt>
                <c:pt idx="5">
                  <c:v>0.89204545454545459</c:v>
                </c:pt>
                <c:pt idx="6">
                  <c:v>3.4090909090909088E-2</c:v>
                </c:pt>
                <c:pt idx="7">
                  <c:v>1.1363636363636364E-2</c:v>
                </c:pt>
                <c:pt idx="8">
                  <c:v>1.1363636363636364E-2</c:v>
                </c:pt>
                <c:pt idx="9">
                  <c:v>0.752</c:v>
                </c:pt>
                <c:pt idx="10">
                  <c:v>5.5999999999999994E-2</c:v>
                </c:pt>
                <c:pt idx="11">
                  <c:v>2.7999999999999997E-2</c:v>
                </c:pt>
                <c:pt idx="12">
                  <c:v>2.4E-2</c:v>
                </c:pt>
              </c:numCache>
            </c:numRef>
          </c:val>
          <c:extLst>
            <c:ext xmlns:c16="http://schemas.microsoft.com/office/drawing/2014/chart" uri="{C3380CC4-5D6E-409C-BE32-E72D297353CC}">
              <c16:uniqueId val="{00000000-FBA7-4E55-9E0F-1515AAF96D31}"/>
            </c:ext>
          </c:extLst>
        </c:ser>
        <c:dLbls>
          <c:showLegendKey val="0"/>
          <c:showVal val="0"/>
          <c:showCatName val="0"/>
          <c:showSerName val="0"/>
          <c:showPercent val="0"/>
          <c:showBubbleSize val="0"/>
        </c:dLbls>
        <c:gapWidth val="20"/>
        <c:axId val="968352943"/>
        <c:axId val="968353423"/>
      </c:barChart>
      <c:catAx>
        <c:axId val="9683529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68353423"/>
        <c:crosses val="autoZero"/>
        <c:auto val="1"/>
        <c:lblAlgn val="ctr"/>
        <c:lblOffset val="100"/>
        <c:noMultiLvlLbl val="0"/>
      </c:catAx>
      <c:valAx>
        <c:axId val="968353423"/>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68352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Did you receive any training for the jobs you were working on prior to migrating?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tx>
            <c:strRef>
              <c:f>'SKILLS AND COMPETENCIES '!$E$105</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1A2-4407-BC52-2CF7F4CF4F98}"/>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1A2-4407-BC52-2CF7F4CF4F98}"/>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1A2-4407-BC52-2CF7F4CF4F98}"/>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1A2-4407-BC52-2CF7F4CF4F98}"/>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B1A2-4407-BC52-2CF7F4CF4F98}"/>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B1A2-4407-BC52-2CF7F4CF4F9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'!$A$106:$B$111</c:f>
              <c:multiLvlStrCache>
                <c:ptCount val="6"/>
                <c:lvl>
                  <c:pt idx="0">
                    <c:v>Yes</c:v>
                  </c:pt>
                  <c:pt idx="1">
                    <c:v>No</c:v>
                  </c:pt>
                  <c:pt idx="2">
                    <c:v>Yes</c:v>
                  </c:pt>
                  <c:pt idx="3">
                    <c:v>No</c:v>
                  </c:pt>
                  <c:pt idx="4">
                    <c:v>Yes</c:v>
                  </c:pt>
                  <c:pt idx="5">
                    <c:v>No</c:v>
                  </c:pt>
                </c:lvl>
                <c:lvl>
                  <c:pt idx="0">
                    <c:v>Male</c:v>
                  </c:pt>
                  <c:pt idx="2">
                    <c:v>Female</c:v>
                  </c:pt>
                  <c:pt idx="4">
                    <c:v>Total</c:v>
                  </c:pt>
                </c:lvl>
              </c:multiLvlStrCache>
            </c:multiLvlStrRef>
          </c:cat>
          <c:val>
            <c:numRef>
              <c:f>'SKILLS AND COMPETENCIES '!$E$106:$E$111</c:f>
              <c:numCache>
                <c:formatCode>###0.0%</c:formatCode>
                <c:ptCount val="6"/>
                <c:pt idx="0">
                  <c:v>0.52702702702702697</c:v>
                </c:pt>
                <c:pt idx="1">
                  <c:v>0.47297297297297297</c:v>
                </c:pt>
                <c:pt idx="2">
                  <c:v>0.42045454545454547</c:v>
                </c:pt>
                <c:pt idx="3">
                  <c:v>0.57954545454545459</c:v>
                </c:pt>
                <c:pt idx="4">
                  <c:v>0.45200000000000001</c:v>
                </c:pt>
                <c:pt idx="5">
                  <c:v>0.54799999999999993</c:v>
                </c:pt>
              </c:numCache>
            </c:numRef>
          </c:val>
          <c:extLst>
            <c:ext xmlns:c16="http://schemas.microsoft.com/office/drawing/2014/chart" uri="{C3380CC4-5D6E-409C-BE32-E72D297353CC}">
              <c16:uniqueId val="{00000000-B735-464B-BA2D-7EE7195F21A9}"/>
            </c:ext>
          </c:extLst>
        </c:ser>
        <c:dLbls>
          <c:showLegendKey val="0"/>
          <c:showVal val="0"/>
          <c:showCatName val="0"/>
          <c:showSerName val="0"/>
          <c:showPercent val="0"/>
          <c:showBubbleSize val="0"/>
        </c:dLbls>
        <c:gapWidth val="20"/>
        <c:axId val="1020646575"/>
        <c:axId val="1020624015"/>
      </c:barChart>
      <c:catAx>
        <c:axId val="10206465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20624015"/>
        <c:crosses val="autoZero"/>
        <c:auto val="1"/>
        <c:lblAlgn val="ctr"/>
        <c:lblOffset val="100"/>
        <c:noMultiLvlLbl val="0"/>
      </c:catAx>
      <c:valAx>
        <c:axId val="1020624015"/>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206465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Which of the following best describes the training you attended? n=113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tx>
            <c:strRef>
              <c:f>'SKILLS AND COMPETENCIES '!$E$121</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9EC-4914-83A8-E9612E2095B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9EC-4914-83A8-E9612E2095B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9EC-4914-83A8-E9612E2095B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9EC-4914-83A8-E9612E2095BD}"/>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99EC-4914-83A8-E9612E2095BD}"/>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99EC-4914-83A8-E9612E2095B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'!$A$122:$B$127</c:f>
              <c:multiLvlStrCache>
                <c:ptCount val="6"/>
                <c:lvl>
                  <c:pt idx="0">
                    <c:v>Formal with certification</c:v>
                  </c:pt>
                  <c:pt idx="1">
                    <c:v>Informal or non-formal without certification</c:v>
                  </c:pt>
                  <c:pt idx="2">
                    <c:v>Formal with certification</c:v>
                  </c:pt>
                  <c:pt idx="3">
                    <c:v>Informal or non-formal without certification</c:v>
                  </c:pt>
                  <c:pt idx="4">
                    <c:v>Formal with certification</c:v>
                  </c:pt>
                  <c:pt idx="5">
                    <c:v>Informal or non-formal without certification</c:v>
                  </c:pt>
                </c:lvl>
                <c:lvl>
                  <c:pt idx="0">
                    <c:v>Male</c:v>
                  </c:pt>
                  <c:pt idx="2">
                    <c:v>Female</c:v>
                  </c:pt>
                  <c:pt idx="4">
                    <c:v>Total</c:v>
                  </c:pt>
                </c:lvl>
              </c:multiLvlStrCache>
            </c:multiLvlStrRef>
          </c:cat>
          <c:val>
            <c:numRef>
              <c:f>'SKILLS AND COMPETENCIES '!$E$122:$E$127</c:f>
              <c:numCache>
                <c:formatCode>###0.0%</c:formatCode>
                <c:ptCount val="6"/>
                <c:pt idx="0">
                  <c:v>0.71794871794871795</c:v>
                </c:pt>
                <c:pt idx="1">
                  <c:v>0.28205128205128205</c:v>
                </c:pt>
                <c:pt idx="2">
                  <c:v>0.40540540540540543</c:v>
                </c:pt>
                <c:pt idx="3">
                  <c:v>0.59459459459459463</c:v>
                </c:pt>
                <c:pt idx="4">
                  <c:v>0.51327433628318586</c:v>
                </c:pt>
                <c:pt idx="5">
                  <c:v>0.48672566371681414</c:v>
                </c:pt>
              </c:numCache>
            </c:numRef>
          </c:val>
          <c:extLst>
            <c:ext xmlns:c16="http://schemas.microsoft.com/office/drawing/2014/chart" uri="{C3380CC4-5D6E-409C-BE32-E72D297353CC}">
              <c16:uniqueId val="{00000000-390E-4372-94BB-8844880FD76F}"/>
            </c:ext>
          </c:extLst>
        </c:ser>
        <c:dLbls>
          <c:showLegendKey val="0"/>
          <c:showVal val="0"/>
          <c:showCatName val="0"/>
          <c:showSerName val="0"/>
          <c:showPercent val="0"/>
          <c:showBubbleSize val="0"/>
        </c:dLbls>
        <c:gapWidth val="20"/>
        <c:axId val="879588496"/>
        <c:axId val="879574096"/>
      </c:barChart>
      <c:catAx>
        <c:axId val="8795884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574096"/>
        <c:crosses val="autoZero"/>
        <c:auto val="1"/>
        <c:lblAlgn val="ctr"/>
        <c:lblOffset val="100"/>
        <c:noMultiLvlLbl val="0"/>
      </c:catAx>
      <c:valAx>
        <c:axId val="879574096"/>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5884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Do you possess any soft skills or other skills?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tx>
            <c:strRef>
              <c:f>'SKILLS AND COMPETENCIES '!$E$140</c:f>
              <c:strCache>
                <c:ptCount val="1"/>
                <c:pt idx="0">
                  <c:v>Total</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6A49-420A-A6BB-538697D242B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6A49-420A-A6BB-538697D242B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6A49-420A-A6BB-538697D242B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6A49-420A-A6BB-538697D242BC}"/>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6A49-420A-A6BB-538697D242BC}"/>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6A49-420A-A6BB-538697D242B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'!$A$141:$B$146</c:f>
              <c:multiLvlStrCache>
                <c:ptCount val="6"/>
                <c:lvl>
                  <c:pt idx="0">
                    <c:v>Yes</c:v>
                  </c:pt>
                  <c:pt idx="1">
                    <c:v>No</c:v>
                  </c:pt>
                  <c:pt idx="2">
                    <c:v>Yes</c:v>
                  </c:pt>
                  <c:pt idx="3">
                    <c:v>No</c:v>
                  </c:pt>
                  <c:pt idx="4">
                    <c:v>Yes</c:v>
                  </c:pt>
                  <c:pt idx="5">
                    <c:v>No</c:v>
                  </c:pt>
                </c:lvl>
                <c:lvl>
                  <c:pt idx="0">
                    <c:v>Male</c:v>
                  </c:pt>
                  <c:pt idx="2">
                    <c:v>Female</c:v>
                  </c:pt>
                  <c:pt idx="4">
                    <c:v>Total</c:v>
                  </c:pt>
                </c:lvl>
              </c:multiLvlStrCache>
            </c:multiLvlStrRef>
          </c:cat>
          <c:val>
            <c:numRef>
              <c:f>'SKILLS AND COMPETENCIES '!$E$141:$E$146</c:f>
              <c:numCache>
                <c:formatCode>###0.0%</c:formatCode>
                <c:ptCount val="6"/>
                <c:pt idx="0">
                  <c:v>0.67567567567567566</c:v>
                </c:pt>
                <c:pt idx="1">
                  <c:v>0.32432432432432434</c:v>
                </c:pt>
                <c:pt idx="2">
                  <c:v>0.53409090909090906</c:v>
                </c:pt>
                <c:pt idx="3">
                  <c:v>0.46590909090909094</c:v>
                </c:pt>
                <c:pt idx="4">
                  <c:v>0.57600000000000007</c:v>
                </c:pt>
                <c:pt idx="5">
                  <c:v>0.42399999999999999</c:v>
                </c:pt>
              </c:numCache>
            </c:numRef>
          </c:val>
          <c:extLst>
            <c:ext xmlns:c16="http://schemas.microsoft.com/office/drawing/2014/chart" uri="{C3380CC4-5D6E-409C-BE32-E72D297353CC}">
              <c16:uniqueId val="{00000000-0E53-4965-AEB0-4923F296C658}"/>
            </c:ext>
          </c:extLst>
        </c:ser>
        <c:dLbls>
          <c:showLegendKey val="0"/>
          <c:showVal val="0"/>
          <c:showCatName val="0"/>
          <c:showSerName val="0"/>
          <c:showPercent val="0"/>
          <c:showBubbleSize val="0"/>
        </c:dLbls>
        <c:gapWidth val="20"/>
        <c:axId val="990927904"/>
        <c:axId val="990922624"/>
      </c:barChart>
      <c:catAx>
        <c:axId val="9909279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22624"/>
        <c:crosses val="autoZero"/>
        <c:auto val="1"/>
        <c:lblAlgn val="ctr"/>
        <c:lblOffset val="100"/>
        <c:noMultiLvlLbl val="0"/>
      </c:catAx>
      <c:valAx>
        <c:axId val="990922624"/>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279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Soft</a:t>
            </a:r>
            <a:r>
              <a:rPr lang="en-US" b="1" baseline="0"/>
              <a:t> skills that returnees possess (only those who possess soft skills), n=144</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C7E-43AB-BD91-C058F295431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C7E-43AB-BD91-C058F295431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C7E-43AB-BD91-C058F295431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C7E-43AB-BD91-C058F2954314}"/>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0C7E-43AB-BD91-C058F2954314}"/>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0C7E-43AB-BD91-C058F2954314}"/>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0C7E-43AB-BD91-C058F2954314}"/>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0C7E-43AB-BD91-C058F2954314}"/>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0C7E-43AB-BD91-C058F2954314}"/>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0C7E-43AB-BD91-C058F2954314}"/>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0C7E-43AB-BD91-C058F2954314}"/>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0C7E-43AB-BD91-C058F2954314}"/>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0C7E-43AB-BD91-C058F2954314}"/>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1B-0C7E-43AB-BD91-C058F2954314}"/>
              </c:ext>
            </c:extLst>
          </c:dPt>
          <c:dPt>
            <c:idx val="14"/>
            <c:invertIfNegative val="0"/>
            <c:bubble3D val="0"/>
            <c:spPr>
              <a:solidFill>
                <a:schemeClr val="accent3">
                  <a:lumMod val="80000"/>
                  <a:lumOff val="20000"/>
                </a:schemeClr>
              </a:solidFill>
              <a:ln>
                <a:noFill/>
              </a:ln>
              <a:effectLst/>
            </c:spPr>
            <c:extLst>
              <c:ext xmlns:c16="http://schemas.microsoft.com/office/drawing/2014/chart" uri="{C3380CC4-5D6E-409C-BE32-E72D297353CC}">
                <c16:uniqueId val="{0000001D-0C7E-43AB-BD91-C058F2954314}"/>
              </c:ext>
            </c:extLst>
          </c:dPt>
          <c:dPt>
            <c:idx val="15"/>
            <c:invertIfNegative val="0"/>
            <c:bubble3D val="0"/>
            <c:spPr>
              <a:solidFill>
                <a:schemeClr val="accent4">
                  <a:lumMod val="80000"/>
                  <a:lumOff val="20000"/>
                </a:schemeClr>
              </a:solidFill>
              <a:ln>
                <a:noFill/>
              </a:ln>
              <a:effectLst/>
            </c:spPr>
            <c:extLst>
              <c:ext xmlns:c16="http://schemas.microsoft.com/office/drawing/2014/chart" uri="{C3380CC4-5D6E-409C-BE32-E72D297353CC}">
                <c16:uniqueId val="{0000001F-0C7E-43AB-BD91-C058F2954314}"/>
              </c:ext>
            </c:extLst>
          </c:dPt>
          <c:dPt>
            <c:idx val="16"/>
            <c:invertIfNegative val="0"/>
            <c:bubble3D val="0"/>
            <c:spPr>
              <a:solidFill>
                <a:schemeClr val="accent5">
                  <a:lumMod val="80000"/>
                  <a:lumOff val="20000"/>
                </a:schemeClr>
              </a:solidFill>
              <a:ln>
                <a:noFill/>
              </a:ln>
              <a:effectLst/>
            </c:spPr>
            <c:extLst>
              <c:ext xmlns:c16="http://schemas.microsoft.com/office/drawing/2014/chart" uri="{C3380CC4-5D6E-409C-BE32-E72D297353CC}">
                <c16:uniqueId val="{00000021-0C7E-43AB-BD91-C058F295431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'!$A$163:$B$169,'SKILLS AND COMPETENCIES '!$A$180:$B$184,'SKILLS AND COMPETENCIES '!$A$197:$B$201)</c:f>
              <c:multiLvlStrCache>
                <c:ptCount val="17"/>
                <c:lvl>
                  <c:pt idx="0">
                    <c:v>Communication skills</c:v>
                  </c:pt>
                  <c:pt idx="1">
                    <c:v>Computer literacy</c:v>
                  </c:pt>
                  <c:pt idx="2">
                    <c:v>Telephone skills</c:v>
                  </c:pt>
                  <c:pt idx="3">
                    <c:v> Customer service</c:v>
                  </c:pt>
                  <c:pt idx="4">
                    <c:v>Other</c:v>
                  </c:pt>
                  <c:pt idx="5">
                    <c:v>Entrepreneurial</c:v>
                  </c:pt>
                  <c:pt idx="6">
                    <c:v>Personal safety</c:v>
                  </c:pt>
                  <c:pt idx="7">
                    <c:v>Communication skills</c:v>
                  </c:pt>
                  <c:pt idx="8">
                    <c:v>Computer literacy</c:v>
                  </c:pt>
                  <c:pt idx="9">
                    <c:v>Telephone skills</c:v>
                  </c:pt>
                  <c:pt idx="10">
                    <c:v> Customer service</c:v>
                  </c:pt>
                  <c:pt idx="11">
                    <c:v>Other</c:v>
                  </c:pt>
                  <c:pt idx="12">
                    <c:v>Communication skills</c:v>
                  </c:pt>
                  <c:pt idx="13">
                    <c:v>Computer literacy</c:v>
                  </c:pt>
                  <c:pt idx="14">
                    <c:v>Telephone skills</c:v>
                  </c:pt>
                  <c:pt idx="15">
                    <c:v> Customer service</c:v>
                  </c:pt>
                  <c:pt idx="16">
                    <c:v>Other</c:v>
                  </c:pt>
                </c:lvl>
                <c:lvl>
                  <c:pt idx="0">
                    <c:v>Male</c:v>
                  </c:pt>
                  <c:pt idx="7">
                    <c:v>Female</c:v>
                  </c:pt>
                  <c:pt idx="12">
                    <c:v>Total</c:v>
                  </c:pt>
                </c:lvl>
              </c:multiLvlStrCache>
            </c:multiLvlStrRef>
          </c:cat>
          <c:val>
            <c:numRef>
              <c:f>('SKILLS AND COMPETENCIES '!$E$163:$E$169,'SKILLS AND COMPETENCIES '!$E$180:$E$184,'SKILLS AND COMPETENCIES '!$E$197:$E$201)</c:f>
              <c:numCache>
                <c:formatCode>###0.0%</c:formatCode>
                <c:ptCount val="17"/>
                <c:pt idx="0">
                  <c:v>0.52</c:v>
                </c:pt>
                <c:pt idx="1">
                  <c:v>0.48</c:v>
                </c:pt>
                <c:pt idx="2">
                  <c:v>0.34</c:v>
                </c:pt>
                <c:pt idx="3">
                  <c:v>0.26</c:v>
                </c:pt>
                <c:pt idx="4">
                  <c:v>0.26</c:v>
                </c:pt>
                <c:pt idx="5">
                  <c:v>0.2</c:v>
                </c:pt>
                <c:pt idx="6">
                  <c:v>0.2</c:v>
                </c:pt>
                <c:pt idx="7">
                  <c:v>0.46808510638297873</c:v>
                </c:pt>
                <c:pt idx="8">
                  <c:v>0.36170212765957444</c:v>
                </c:pt>
                <c:pt idx="9">
                  <c:v>0.31914893617021278</c:v>
                </c:pt>
                <c:pt idx="10">
                  <c:v>0.30851063829787234</c:v>
                </c:pt>
                <c:pt idx="11">
                  <c:v>0.26595744680851063</c:v>
                </c:pt>
                <c:pt idx="12">
                  <c:v>0.48611111111111116</c:v>
                </c:pt>
                <c:pt idx="13">
                  <c:v>0.40277777777777779</c:v>
                </c:pt>
                <c:pt idx="14">
                  <c:v>0.32638888888888884</c:v>
                </c:pt>
                <c:pt idx="15">
                  <c:v>0.29166666666666669</c:v>
                </c:pt>
                <c:pt idx="16">
                  <c:v>0.2638888888888889</c:v>
                </c:pt>
              </c:numCache>
            </c:numRef>
          </c:val>
          <c:extLst>
            <c:ext xmlns:c16="http://schemas.microsoft.com/office/drawing/2014/chart" uri="{C3380CC4-5D6E-409C-BE32-E72D297353CC}">
              <c16:uniqueId val="{00000000-FE49-4395-BF2D-7E67B9D95F1B}"/>
            </c:ext>
          </c:extLst>
        </c:ser>
        <c:dLbls>
          <c:showLegendKey val="0"/>
          <c:showVal val="0"/>
          <c:showCatName val="0"/>
          <c:showSerName val="0"/>
          <c:showPercent val="0"/>
          <c:showBubbleSize val="0"/>
        </c:dLbls>
        <c:gapWidth val="20"/>
        <c:axId val="990895744"/>
        <c:axId val="990888544"/>
      </c:barChart>
      <c:catAx>
        <c:axId val="9908957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888544"/>
        <c:crosses val="autoZero"/>
        <c:auto val="1"/>
        <c:lblAlgn val="ctr"/>
        <c:lblOffset val="100"/>
        <c:noMultiLvlLbl val="0"/>
      </c:catAx>
      <c:valAx>
        <c:axId val="990888544"/>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89574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How were the additional skills that you possess acquired? n=144</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423-4227-B16B-F9795F33A2A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423-4227-B16B-F9795F33A2A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423-4227-B16B-F9795F33A2A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423-4227-B16B-F9795F33A2AE}"/>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B423-4227-B16B-F9795F33A2AE}"/>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B423-4227-B16B-F9795F33A2AE}"/>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B423-4227-B16B-F9795F33A2AE}"/>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B423-4227-B16B-F9795F33A2AE}"/>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B423-4227-B16B-F9795F33A2AE}"/>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B423-4227-B16B-F9795F33A2AE}"/>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B423-4227-B16B-F9795F33A2AE}"/>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B423-4227-B16B-F9795F33A2A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'!$A$220:$B$231</c:f>
              <c:multiLvlStrCache>
                <c:ptCount val="12"/>
                <c:lvl>
                  <c:pt idx="0">
                    <c:v>Through experience</c:v>
                  </c:pt>
                  <c:pt idx="1">
                    <c:v>Formal training</c:v>
                  </c:pt>
                  <c:pt idx="2">
                    <c:v>Non formal training</c:v>
                  </c:pt>
                  <c:pt idx="3">
                    <c:v>Informal training</c:v>
                  </c:pt>
                  <c:pt idx="4">
                    <c:v>Through experience</c:v>
                  </c:pt>
                  <c:pt idx="5">
                    <c:v>Formal training</c:v>
                  </c:pt>
                  <c:pt idx="6">
                    <c:v>Non formal training</c:v>
                  </c:pt>
                  <c:pt idx="7">
                    <c:v>Informal training</c:v>
                  </c:pt>
                  <c:pt idx="8">
                    <c:v>Through experience</c:v>
                  </c:pt>
                  <c:pt idx="9">
                    <c:v>Formal training</c:v>
                  </c:pt>
                  <c:pt idx="10">
                    <c:v>Non formal training</c:v>
                  </c:pt>
                  <c:pt idx="11">
                    <c:v>Informal training</c:v>
                  </c:pt>
                </c:lvl>
                <c:lvl>
                  <c:pt idx="0">
                    <c:v>Male</c:v>
                  </c:pt>
                  <c:pt idx="4">
                    <c:v>Female</c:v>
                  </c:pt>
                  <c:pt idx="8">
                    <c:v>Total</c:v>
                  </c:pt>
                </c:lvl>
              </c:multiLvlStrCache>
            </c:multiLvlStrRef>
          </c:cat>
          <c:val>
            <c:numRef>
              <c:f>'SKILLS AND COMPETENCIES '!$E$220:$E$231</c:f>
              <c:numCache>
                <c:formatCode>###0.0%</c:formatCode>
                <c:ptCount val="12"/>
                <c:pt idx="0">
                  <c:v>0.38</c:v>
                </c:pt>
                <c:pt idx="1">
                  <c:v>0.56000000000000005</c:v>
                </c:pt>
                <c:pt idx="2">
                  <c:v>0</c:v>
                </c:pt>
                <c:pt idx="3">
                  <c:v>0.06</c:v>
                </c:pt>
                <c:pt idx="4">
                  <c:v>0.47872340425531917</c:v>
                </c:pt>
                <c:pt idx="5">
                  <c:v>0.36170212765957444</c:v>
                </c:pt>
                <c:pt idx="6">
                  <c:v>8.5106382978723402E-2</c:v>
                </c:pt>
                <c:pt idx="7">
                  <c:v>7.4468085106382975E-2</c:v>
                </c:pt>
                <c:pt idx="8">
                  <c:v>0.44444444444444442</c:v>
                </c:pt>
                <c:pt idx="9">
                  <c:v>0.43055555555555558</c:v>
                </c:pt>
                <c:pt idx="10">
                  <c:v>5.5555555555555552E-2</c:v>
                </c:pt>
                <c:pt idx="11">
                  <c:v>6.9444444444444448E-2</c:v>
                </c:pt>
              </c:numCache>
            </c:numRef>
          </c:val>
          <c:extLst>
            <c:ext xmlns:c16="http://schemas.microsoft.com/office/drawing/2014/chart" uri="{C3380CC4-5D6E-409C-BE32-E72D297353CC}">
              <c16:uniqueId val="{00000000-6C00-4201-BF3C-499A6E246D9A}"/>
            </c:ext>
          </c:extLst>
        </c:ser>
        <c:dLbls>
          <c:showLegendKey val="0"/>
          <c:showVal val="0"/>
          <c:showCatName val="0"/>
          <c:showSerName val="0"/>
          <c:showPercent val="0"/>
          <c:showBubbleSize val="0"/>
        </c:dLbls>
        <c:gapWidth val="20"/>
        <c:axId val="990937504"/>
        <c:axId val="990948064"/>
      </c:barChart>
      <c:catAx>
        <c:axId val="9909375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48064"/>
        <c:crosses val="autoZero"/>
        <c:auto val="1"/>
        <c:lblAlgn val="ctr"/>
        <c:lblOffset val="100"/>
        <c:noMultiLvlLbl val="0"/>
      </c:catAx>
      <c:valAx>
        <c:axId val="990948064"/>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375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Was the training certified by the institution where the skills were acquired? n=144</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manualLayout>
          <c:layoutTarget val="inner"/>
          <c:xMode val="edge"/>
          <c:yMode val="edge"/>
          <c:x val="0.10187270341207348"/>
          <c:y val="0.17634259259259263"/>
          <c:w val="0.86479396325459312"/>
          <c:h val="0.64432159521726451"/>
        </c:manualLayout>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412-4133-80BD-3F793C1C7CE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412-4133-80BD-3F793C1C7CE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412-4133-80BD-3F793C1C7CE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412-4133-80BD-3F793C1C7CEC}"/>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F412-4133-80BD-3F793C1C7CEC}"/>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F412-4133-80BD-3F793C1C7CE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'SKILLS AND COMPETENCIES '!$A$240:$B$245</c:f>
              <c:multiLvlStrCache>
                <c:ptCount val="6"/>
                <c:lvl>
                  <c:pt idx="0">
                    <c:v>Yes</c:v>
                  </c:pt>
                  <c:pt idx="1">
                    <c:v>No</c:v>
                  </c:pt>
                  <c:pt idx="2">
                    <c:v>Yes</c:v>
                  </c:pt>
                  <c:pt idx="3">
                    <c:v>No</c:v>
                  </c:pt>
                  <c:pt idx="4">
                    <c:v>Yes</c:v>
                  </c:pt>
                  <c:pt idx="5">
                    <c:v>No</c:v>
                  </c:pt>
                </c:lvl>
                <c:lvl>
                  <c:pt idx="0">
                    <c:v>Male</c:v>
                  </c:pt>
                  <c:pt idx="2">
                    <c:v>Female</c:v>
                  </c:pt>
                  <c:pt idx="4">
                    <c:v>Total</c:v>
                  </c:pt>
                </c:lvl>
              </c:multiLvlStrCache>
            </c:multiLvlStrRef>
          </c:cat>
          <c:val>
            <c:numRef>
              <c:f>'SKILLS AND COMPETENCIES '!$E$240:$E$245</c:f>
              <c:numCache>
                <c:formatCode>###0.0%</c:formatCode>
                <c:ptCount val="6"/>
                <c:pt idx="0">
                  <c:v>0.72</c:v>
                </c:pt>
                <c:pt idx="1">
                  <c:v>0.28000000000000003</c:v>
                </c:pt>
                <c:pt idx="2">
                  <c:v>0.39361702127659576</c:v>
                </c:pt>
                <c:pt idx="3">
                  <c:v>0.60638297872340419</c:v>
                </c:pt>
                <c:pt idx="4">
                  <c:v>0.50694444444444442</c:v>
                </c:pt>
                <c:pt idx="5">
                  <c:v>0.49305555555555558</c:v>
                </c:pt>
              </c:numCache>
            </c:numRef>
          </c:val>
          <c:extLst>
            <c:ext xmlns:c16="http://schemas.microsoft.com/office/drawing/2014/chart" uri="{C3380CC4-5D6E-409C-BE32-E72D297353CC}">
              <c16:uniqueId val="{00000000-84A6-49A7-822A-DFD449131A99}"/>
            </c:ext>
          </c:extLst>
        </c:ser>
        <c:dLbls>
          <c:showLegendKey val="0"/>
          <c:showVal val="0"/>
          <c:showCatName val="0"/>
          <c:showSerName val="0"/>
          <c:showPercent val="0"/>
          <c:showBubbleSize val="0"/>
        </c:dLbls>
        <c:gapWidth val="20"/>
        <c:axId val="879573136"/>
        <c:axId val="879582736"/>
      </c:barChart>
      <c:catAx>
        <c:axId val="8795731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582736"/>
        <c:crosses val="autoZero"/>
        <c:auto val="1"/>
        <c:lblAlgn val="ctr"/>
        <c:lblOffset val="100"/>
        <c:noMultiLvlLbl val="0"/>
      </c:catAx>
      <c:valAx>
        <c:axId val="879582736"/>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5731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Since returning, have you received any training to help you reintegrate into the labor market?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2A20-4637-B1E1-50A599594953}"/>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2A20-4637-B1E1-50A599594953}"/>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2A20-4637-B1E1-50A599594953}"/>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2A20-4637-B1E1-50A599594953}"/>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2A20-4637-B1E1-50A599594953}"/>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2A20-4637-B1E1-50A59959495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GAPS AND NEEDS'!$A$2:$B$7</c:f>
              <c:multiLvlStrCache>
                <c:ptCount val="6"/>
                <c:lvl>
                  <c:pt idx="0">
                    <c:v>Yes</c:v>
                  </c:pt>
                  <c:pt idx="1">
                    <c:v>No</c:v>
                  </c:pt>
                  <c:pt idx="2">
                    <c:v>Yes</c:v>
                  </c:pt>
                  <c:pt idx="3">
                    <c:v>No</c:v>
                  </c:pt>
                  <c:pt idx="4">
                    <c:v>Yes</c:v>
                  </c:pt>
                  <c:pt idx="5">
                    <c:v>No</c:v>
                  </c:pt>
                </c:lvl>
                <c:lvl>
                  <c:pt idx="0">
                    <c:v>Male</c:v>
                  </c:pt>
                  <c:pt idx="2">
                    <c:v>Female</c:v>
                  </c:pt>
                  <c:pt idx="4">
                    <c:v>Total</c:v>
                  </c:pt>
                </c:lvl>
              </c:multiLvlStrCache>
            </c:multiLvlStrRef>
          </c:cat>
          <c:val>
            <c:numRef>
              <c:f>'TRAINING GAPS AND NEEDS'!$E$2:$E$7</c:f>
              <c:numCache>
                <c:formatCode>###0.0%</c:formatCode>
                <c:ptCount val="6"/>
                <c:pt idx="0">
                  <c:v>0.58108108108108103</c:v>
                </c:pt>
                <c:pt idx="1">
                  <c:v>0.41891891891891897</c:v>
                </c:pt>
                <c:pt idx="2">
                  <c:v>0.57954545454545459</c:v>
                </c:pt>
                <c:pt idx="3">
                  <c:v>0.42045454545454547</c:v>
                </c:pt>
                <c:pt idx="4">
                  <c:v>0.57999999999999996</c:v>
                </c:pt>
                <c:pt idx="5">
                  <c:v>0.42</c:v>
                </c:pt>
              </c:numCache>
            </c:numRef>
          </c:val>
          <c:extLst>
            <c:ext xmlns:c16="http://schemas.microsoft.com/office/drawing/2014/chart" uri="{C3380CC4-5D6E-409C-BE32-E72D297353CC}">
              <c16:uniqueId val="{00000000-8F75-421F-9C30-9BE492051BA7}"/>
            </c:ext>
          </c:extLst>
        </c:ser>
        <c:dLbls>
          <c:showLegendKey val="0"/>
          <c:showVal val="0"/>
          <c:showCatName val="0"/>
          <c:showSerName val="0"/>
          <c:showPercent val="0"/>
          <c:showBubbleSize val="0"/>
        </c:dLbls>
        <c:gapWidth val="20"/>
        <c:axId val="990939904"/>
        <c:axId val="990945664"/>
      </c:barChart>
      <c:catAx>
        <c:axId val="9909399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45664"/>
        <c:crosses val="autoZero"/>
        <c:auto val="1"/>
        <c:lblAlgn val="ctr"/>
        <c:lblOffset val="100"/>
        <c:noMultiLvlLbl val="0"/>
      </c:catAx>
      <c:valAx>
        <c:axId val="990945664"/>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399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In which sector/area have you received training? n=145</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2B8-4310-87F2-50DD54C8F4C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2B8-4310-87F2-50DD54C8F4C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2B8-4310-87F2-50DD54C8F4C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2B8-4310-87F2-50DD54C8F4C6}"/>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52B8-4310-87F2-50DD54C8F4C6}"/>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52B8-4310-87F2-50DD54C8F4C6}"/>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52B8-4310-87F2-50DD54C8F4C6}"/>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52B8-4310-87F2-50DD54C8F4C6}"/>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52B8-4310-87F2-50DD54C8F4C6}"/>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52B8-4310-87F2-50DD54C8F4C6}"/>
              </c:ext>
            </c:extLst>
          </c:dPt>
          <c:dPt>
            <c:idx val="10"/>
            <c:invertIfNegative val="0"/>
            <c:bubble3D val="0"/>
            <c:spPr>
              <a:solidFill>
                <a:schemeClr val="accent5">
                  <a:lumMod val="60000"/>
                </a:schemeClr>
              </a:solidFill>
              <a:ln>
                <a:noFill/>
              </a:ln>
              <a:effectLst/>
            </c:spPr>
            <c:extLst>
              <c:ext xmlns:c16="http://schemas.microsoft.com/office/drawing/2014/chart" uri="{C3380CC4-5D6E-409C-BE32-E72D297353CC}">
                <c16:uniqueId val="{00000015-52B8-4310-87F2-50DD54C8F4C6}"/>
              </c:ext>
            </c:extLst>
          </c:dPt>
          <c:dPt>
            <c:idx val="11"/>
            <c:invertIfNegative val="0"/>
            <c:bubble3D val="0"/>
            <c:spPr>
              <a:solidFill>
                <a:schemeClr val="accent6">
                  <a:lumMod val="60000"/>
                </a:schemeClr>
              </a:solidFill>
              <a:ln>
                <a:noFill/>
              </a:ln>
              <a:effectLst/>
            </c:spPr>
            <c:extLst>
              <c:ext xmlns:c16="http://schemas.microsoft.com/office/drawing/2014/chart" uri="{C3380CC4-5D6E-409C-BE32-E72D297353CC}">
                <c16:uniqueId val="{00000017-52B8-4310-87F2-50DD54C8F4C6}"/>
              </c:ext>
            </c:extLst>
          </c:dPt>
          <c:dPt>
            <c:idx val="12"/>
            <c:invertIfNegative val="0"/>
            <c:bubble3D val="0"/>
            <c:spPr>
              <a:solidFill>
                <a:schemeClr val="accent1">
                  <a:lumMod val="80000"/>
                  <a:lumOff val="20000"/>
                </a:schemeClr>
              </a:solidFill>
              <a:ln>
                <a:noFill/>
              </a:ln>
              <a:effectLst/>
            </c:spPr>
            <c:extLst>
              <c:ext xmlns:c16="http://schemas.microsoft.com/office/drawing/2014/chart" uri="{C3380CC4-5D6E-409C-BE32-E72D297353CC}">
                <c16:uniqueId val="{00000019-52B8-4310-87F2-50DD54C8F4C6}"/>
              </c:ext>
            </c:extLst>
          </c:dPt>
          <c:dPt>
            <c:idx val="13"/>
            <c:invertIfNegative val="0"/>
            <c:bubble3D val="0"/>
            <c:spPr>
              <a:solidFill>
                <a:schemeClr val="accent2">
                  <a:lumMod val="80000"/>
                  <a:lumOff val="20000"/>
                </a:schemeClr>
              </a:solidFill>
              <a:ln>
                <a:noFill/>
              </a:ln>
              <a:effectLst/>
            </c:spPr>
            <c:extLst>
              <c:ext xmlns:c16="http://schemas.microsoft.com/office/drawing/2014/chart" uri="{C3380CC4-5D6E-409C-BE32-E72D297353CC}">
                <c16:uniqueId val="{0000001B-52B8-4310-87F2-50DD54C8F4C6}"/>
              </c:ext>
            </c:extLst>
          </c:dPt>
          <c:dPt>
            <c:idx val="14"/>
            <c:invertIfNegative val="0"/>
            <c:bubble3D val="0"/>
            <c:spPr>
              <a:solidFill>
                <a:schemeClr val="accent3">
                  <a:lumMod val="80000"/>
                  <a:lumOff val="20000"/>
                </a:schemeClr>
              </a:solidFill>
              <a:ln>
                <a:noFill/>
              </a:ln>
              <a:effectLst/>
            </c:spPr>
            <c:extLst>
              <c:ext xmlns:c16="http://schemas.microsoft.com/office/drawing/2014/chart" uri="{C3380CC4-5D6E-409C-BE32-E72D297353CC}">
                <c16:uniqueId val="{0000001D-52B8-4310-87F2-50DD54C8F4C6}"/>
              </c:ext>
            </c:extLst>
          </c:dPt>
          <c:dPt>
            <c:idx val="15"/>
            <c:invertIfNegative val="0"/>
            <c:bubble3D val="0"/>
            <c:spPr>
              <a:solidFill>
                <a:schemeClr val="accent4">
                  <a:lumMod val="80000"/>
                  <a:lumOff val="20000"/>
                </a:schemeClr>
              </a:solidFill>
              <a:ln>
                <a:noFill/>
              </a:ln>
              <a:effectLst/>
            </c:spPr>
            <c:extLst>
              <c:ext xmlns:c16="http://schemas.microsoft.com/office/drawing/2014/chart" uri="{C3380CC4-5D6E-409C-BE32-E72D297353CC}">
                <c16:uniqueId val="{0000001F-52B8-4310-87F2-50DD54C8F4C6}"/>
              </c:ext>
            </c:extLst>
          </c:dPt>
          <c:dPt>
            <c:idx val="16"/>
            <c:invertIfNegative val="0"/>
            <c:bubble3D val="0"/>
            <c:spPr>
              <a:solidFill>
                <a:schemeClr val="accent5">
                  <a:lumMod val="80000"/>
                  <a:lumOff val="20000"/>
                </a:schemeClr>
              </a:solidFill>
              <a:ln>
                <a:noFill/>
              </a:ln>
              <a:effectLst/>
            </c:spPr>
            <c:extLst>
              <c:ext xmlns:c16="http://schemas.microsoft.com/office/drawing/2014/chart" uri="{C3380CC4-5D6E-409C-BE32-E72D297353CC}">
                <c16:uniqueId val="{00000021-52B8-4310-87F2-50DD54C8F4C6}"/>
              </c:ext>
            </c:extLst>
          </c:dPt>
          <c:dPt>
            <c:idx val="17"/>
            <c:invertIfNegative val="0"/>
            <c:bubble3D val="0"/>
            <c:spPr>
              <a:solidFill>
                <a:schemeClr val="accent6">
                  <a:lumMod val="80000"/>
                  <a:lumOff val="20000"/>
                </a:schemeClr>
              </a:solidFill>
              <a:ln>
                <a:noFill/>
              </a:ln>
              <a:effectLst/>
            </c:spPr>
            <c:extLst>
              <c:ext xmlns:c16="http://schemas.microsoft.com/office/drawing/2014/chart" uri="{C3380CC4-5D6E-409C-BE32-E72D297353CC}">
                <c16:uniqueId val="{00000023-52B8-4310-87F2-50DD54C8F4C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GAPS AND NEEDS'!$A$18:$B$35</c:f>
              <c:multiLvlStrCache>
                <c:ptCount val="18"/>
                <c:lvl>
                  <c:pt idx="0">
                    <c:v>Retail</c:v>
                  </c:pt>
                  <c:pt idx="1">
                    <c:v>Other</c:v>
                  </c:pt>
                  <c:pt idx="2">
                    <c:v>Tourism and Hospitality</c:v>
                  </c:pt>
                  <c:pt idx="3">
                    <c:v>Transport</c:v>
                  </c:pt>
                  <c:pt idx="4">
                    <c:v>Domestic work</c:v>
                  </c:pt>
                  <c:pt idx="5">
                    <c:v>Beauty</c:v>
                  </c:pt>
                  <c:pt idx="6">
                    <c:v>Retail</c:v>
                  </c:pt>
                  <c:pt idx="7">
                    <c:v>Other</c:v>
                  </c:pt>
                  <c:pt idx="8">
                    <c:v>Tourism and Hospitality</c:v>
                  </c:pt>
                  <c:pt idx="9">
                    <c:v>Beauty</c:v>
                  </c:pt>
                  <c:pt idx="10">
                    <c:v>Domestic work</c:v>
                  </c:pt>
                  <c:pt idx="11">
                    <c:v>Transport</c:v>
                  </c:pt>
                  <c:pt idx="12">
                    <c:v>Retail</c:v>
                  </c:pt>
                  <c:pt idx="13">
                    <c:v>Other</c:v>
                  </c:pt>
                  <c:pt idx="14">
                    <c:v>Tourism and Hospitality</c:v>
                  </c:pt>
                  <c:pt idx="15">
                    <c:v>Beauty</c:v>
                  </c:pt>
                  <c:pt idx="16">
                    <c:v>Domestic work</c:v>
                  </c:pt>
                  <c:pt idx="17">
                    <c:v>Transport</c:v>
                  </c:pt>
                </c:lvl>
                <c:lvl>
                  <c:pt idx="0">
                    <c:v>Male</c:v>
                  </c:pt>
                  <c:pt idx="6">
                    <c:v>Female</c:v>
                  </c:pt>
                  <c:pt idx="12">
                    <c:v>Total</c:v>
                  </c:pt>
                </c:lvl>
              </c:multiLvlStrCache>
            </c:multiLvlStrRef>
          </c:cat>
          <c:val>
            <c:numRef>
              <c:f>'TRAINING GAPS AND NEEDS'!$E$18:$E$35</c:f>
              <c:numCache>
                <c:formatCode>###0.0%</c:formatCode>
                <c:ptCount val="18"/>
                <c:pt idx="0">
                  <c:v>0.51162790697674421</c:v>
                </c:pt>
                <c:pt idx="1">
                  <c:v>0.41860465116279072</c:v>
                </c:pt>
                <c:pt idx="2">
                  <c:v>4.6511627906976744E-2</c:v>
                </c:pt>
                <c:pt idx="3">
                  <c:v>4.6511627906976744E-2</c:v>
                </c:pt>
                <c:pt idx="4">
                  <c:v>2.3255813953488372E-2</c:v>
                </c:pt>
                <c:pt idx="5">
                  <c:v>0</c:v>
                </c:pt>
                <c:pt idx="6">
                  <c:v>0.59803921568627449</c:v>
                </c:pt>
                <c:pt idx="7">
                  <c:v>0.38235294117647056</c:v>
                </c:pt>
                <c:pt idx="8">
                  <c:v>4.9019607843137261E-2</c:v>
                </c:pt>
                <c:pt idx="9">
                  <c:v>2.9411764705882356E-2</c:v>
                </c:pt>
                <c:pt idx="10">
                  <c:v>1.9607843137254902E-2</c:v>
                </c:pt>
                <c:pt idx="11">
                  <c:v>0</c:v>
                </c:pt>
                <c:pt idx="12">
                  <c:v>0.57241379310344831</c:v>
                </c:pt>
                <c:pt idx="13">
                  <c:v>0.39310344827586208</c:v>
                </c:pt>
                <c:pt idx="14">
                  <c:v>4.8275862068965517E-2</c:v>
                </c:pt>
                <c:pt idx="15">
                  <c:v>2.0689655172413793E-2</c:v>
                </c:pt>
                <c:pt idx="16">
                  <c:v>2.0689655172413793E-2</c:v>
                </c:pt>
                <c:pt idx="17">
                  <c:v>1.3793103448275864E-2</c:v>
                </c:pt>
              </c:numCache>
            </c:numRef>
          </c:val>
          <c:extLst>
            <c:ext xmlns:c16="http://schemas.microsoft.com/office/drawing/2014/chart" uri="{C3380CC4-5D6E-409C-BE32-E72D297353CC}">
              <c16:uniqueId val="{00000000-2FAE-4C17-80FD-7234C03F5126}"/>
            </c:ext>
          </c:extLst>
        </c:ser>
        <c:dLbls>
          <c:showLegendKey val="0"/>
          <c:showVal val="0"/>
          <c:showCatName val="0"/>
          <c:showSerName val="0"/>
          <c:showPercent val="0"/>
          <c:showBubbleSize val="0"/>
        </c:dLbls>
        <c:gapWidth val="20"/>
        <c:axId val="879591856"/>
        <c:axId val="879597616"/>
      </c:barChart>
      <c:catAx>
        <c:axId val="8795918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597616"/>
        <c:crosses val="autoZero"/>
        <c:auto val="1"/>
        <c:lblAlgn val="ctr"/>
        <c:lblOffset val="100"/>
        <c:noMultiLvlLbl val="0"/>
      </c:catAx>
      <c:valAx>
        <c:axId val="879597616"/>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5918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 TOP</a:t>
            </a:r>
            <a:r>
              <a:rPr lang="en-US" b="1" baseline="0"/>
              <a:t> </a:t>
            </a:r>
            <a:r>
              <a:rPr lang="en-US" b="1"/>
              <a:t>types of training trainees trained have received, n=145</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4E3-4D6E-93DE-333194E07DF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4E3-4D6E-93DE-333194E07DF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4E3-4D6E-93DE-333194E07DF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4E3-4D6E-93DE-333194E07DF1}"/>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C4E3-4D6E-93DE-333194E07DF1}"/>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C4E3-4D6E-93DE-333194E07DF1}"/>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C4E3-4D6E-93DE-333194E07DF1}"/>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C4E3-4D6E-93DE-333194E07DF1}"/>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C4E3-4D6E-93DE-333194E07DF1}"/>
              </c:ext>
            </c:extLst>
          </c:dPt>
          <c:dPt>
            <c:idx val="9"/>
            <c:invertIfNegative val="0"/>
            <c:bubble3D val="0"/>
            <c:spPr>
              <a:solidFill>
                <a:schemeClr val="accent4">
                  <a:lumMod val="60000"/>
                </a:schemeClr>
              </a:solidFill>
              <a:ln>
                <a:noFill/>
              </a:ln>
              <a:effectLst/>
            </c:spPr>
            <c:extLst>
              <c:ext xmlns:c16="http://schemas.microsoft.com/office/drawing/2014/chart" uri="{C3380CC4-5D6E-409C-BE32-E72D297353CC}">
                <c16:uniqueId val="{00000013-C4E3-4D6E-93DE-333194E07DF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GAPS AND NEEDS'!$A$49:$B$52,'TRAINING GAPS AND NEEDS'!$A$74:$B$75,'TRAINING GAPS AND NEEDS'!$A$100:$B$103)</c:f>
              <c:multiLvlStrCache>
                <c:ptCount val="10"/>
                <c:lvl>
                  <c:pt idx="0">
                    <c:v>Domestic work</c:v>
                  </c:pt>
                  <c:pt idx="1">
                    <c:v>Other</c:v>
                  </c:pt>
                  <c:pt idx="2">
                    <c:v>Procurement and supplies management</c:v>
                  </c:pt>
                  <c:pt idx="3">
                    <c:v>Fleet and transport management</c:v>
                  </c:pt>
                  <c:pt idx="4">
                    <c:v>Domestic work</c:v>
                  </c:pt>
                  <c:pt idx="5">
                    <c:v>Housekeeping</c:v>
                  </c:pt>
                  <c:pt idx="6">
                    <c:v>Domestic work</c:v>
                  </c:pt>
                  <c:pt idx="7">
                    <c:v>Other</c:v>
                  </c:pt>
                  <c:pt idx="8">
                    <c:v>Housekeeping</c:v>
                  </c:pt>
                  <c:pt idx="9">
                    <c:v>Other</c:v>
                  </c:pt>
                </c:lvl>
                <c:lvl>
                  <c:pt idx="0">
                    <c:v>Male</c:v>
                  </c:pt>
                  <c:pt idx="4">
                    <c:v>Female</c:v>
                  </c:pt>
                  <c:pt idx="6">
                    <c:v>Total</c:v>
                  </c:pt>
                </c:lvl>
              </c:multiLvlStrCache>
            </c:multiLvlStrRef>
          </c:cat>
          <c:val>
            <c:numRef>
              <c:f>('TRAINING GAPS AND NEEDS'!$E$49:$E$52,'TRAINING GAPS AND NEEDS'!$E$74:$E$75,'TRAINING GAPS AND NEEDS'!$E$100:$E$103)</c:f>
              <c:numCache>
                <c:formatCode>###0.0%</c:formatCode>
                <c:ptCount val="10"/>
                <c:pt idx="0">
                  <c:v>0.53488372093023262</c:v>
                </c:pt>
                <c:pt idx="1">
                  <c:v>0.11627906976744186</c:v>
                </c:pt>
                <c:pt idx="2">
                  <c:v>4.6511627906976744E-2</c:v>
                </c:pt>
                <c:pt idx="3">
                  <c:v>4.6511627906976744E-2</c:v>
                </c:pt>
                <c:pt idx="4">
                  <c:v>0.92156862745098034</c:v>
                </c:pt>
                <c:pt idx="5">
                  <c:v>2.9411764705882356E-2</c:v>
                </c:pt>
                <c:pt idx="6">
                  <c:v>0.80689655172413799</c:v>
                </c:pt>
                <c:pt idx="7">
                  <c:v>3.4482758620689655E-2</c:v>
                </c:pt>
                <c:pt idx="8">
                  <c:v>2.7586206896551727E-2</c:v>
                </c:pt>
                <c:pt idx="9">
                  <c:v>2.7586206896551727E-2</c:v>
                </c:pt>
              </c:numCache>
            </c:numRef>
          </c:val>
          <c:extLst>
            <c:ext xmlns:c16="http://schemas.microsoft.com/office/drawing/2014/chart" uri="{C3380CC4-5D6E-409C-BE32-E72D297353CC}">
              <c16:uniqueId val="{00000000-F330-457A-B1EC-06EC08A2A7AB}"/>
            </c:ext>
          </c:extLst>
        </c:ser>
        <c:dLbls>
          <c:showLegendKey val="0"/>
          <c:showVal val="0"/>
          <c:showCatName val="0"/>
          <c:showSerName val="0"/>
          <c:showPercent val="0"/>
          <c:showBubbleSize val="0"/>
        </c:dLbls>
        <c:gapWidth val="20"/>
        <c:axId val="990926464"/>
        <c:axId val="990921184"/>
      </c:barChart>
      <c:catAx>
        <c:axId val="990926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21184"/>
        <c:crosses val="autoZero"/>
        <c:auto val="1"/>
        <c:lblAlgn val="ctr"/>
        <c:lblOffset val="100"/>
        <c:noMultiLvlLbl val="0"/>
      </c:catAx>
      <c:valAx>
        <c:axId val="990921184"/>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264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 Which of the following best describes the training you have attended upon return? n=145</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757-47B8-871A-74F280F39FE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757-47B8-871A-74F280F39FE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757-47B8-871A-74F280F39FE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757-47B8-871A-74F280F39FE7}"/>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C757-47B8-871A-74F280F39FE7}"/>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C757-47B8-871A-74F280F39FE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GAPS AND NEEDS'!$A$132:$B$137</c:f>
              <c:multiLvlStrCache>
                <c:ptCount val="6"/>
                <c:lvl>
                  <c:pt idx="0">
                    <c:v>Formal with certification</c:v>
                  </c:pt>
                  <c:pt idx="1">
                    <c:v>Informal or non-formal without certification</c:v>
                  </c:pt>
                  <c:pt idx="2">
                    <c:v>Formal with certification</c:v>
                  </c:pt>
                  <c:pt idx="3">
                    <c:v>Informal or non-formal without certification</c:v>
                  </c:pt>
                  <c:pt idx="4">
                    <c:v>Formal with certification</c:v>
                  </c:pt>
                  <c:pt idx="5">
                    <c:v>Informal or non-formal without certification</c:v>
                  </c:pt>
                </c:lvl>
                <c:lvl>
                  <c:pt idx="0">
                    <c:v>Male</c:v>
                  </c:pt>
                  <c:pt idx="2">
                    <c:v>Female</c:v>
                  </c:pt>
                  <c:pt idx="4">
                    <c:v>Total</c:v>
                  </c:pt>
                </c:lvl>
              </c:multiLvlStrCache>
            </c:multiLvlStrRef>
          </c:cat>
          <c:val>
            <c:numRef>
              <c:f>'TRAINING GAPS AND NEEDS'!$E$132:$E$137</c:f>
              <c:numCache>
                <c:formatCode>###0.0%</c:formatCode>
                <c:ptCount val="6"/>
                <c:pt idx="0">
                  <c:v>0.53488372093023262</c:v>
                </c:pt>
                <c:pt idx="1">
                  <c:v>0.46511627906976744</c:v>
                </c:pt>
                <c:pt idx="2">
                  <c:v>0.49019607843137258</c:v>
                </c:pt>
                <c:pt idx="3">
                  <c:v>0.50980392156862742</c:v>
                </c:pt>
                <c:pt idx="4">
                  <c:v>0.50344827586206897</c:v>
                </c:pt>
                <c:pt idx="5">
                  <c:v>0.49655172413793103</c:v>
                </c:pt>
              </c:numCache>
            </c:numRef>
          </c:val>
          <c:extLst>
            <c:ext xmlns:c16="http://schemas.microsoft.com/office/drawing/2014/chart" uri="{C3380CC4-5D6E-409C-BE32-E72D297353CC}">
              <c16:uniqueId val="{00000000-4EE1-465E-8811-E0A9BE4F1550}"/>
            </c:ext>
          </c:extLst>
        </c:ser>
        <c:dLbls>
          <c:showLegendKey val="0"/>
          <c:showVal val="0"/>
          <c:showCatName val="0"/>
          <c:showSerName val="0"/>
          <c:showPercent val="0"/>
          <c:showBubbleSize val="0"/>
        </c:dLbls>
        <c:gapWidth val="20"/>
        <c:axId val="990899584"/>
        <c:axId val="990901024"/>
      </c:barChart>
      <c:catAx>
        <c:axId val="9908995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01024"/>
        <c:crosses val="autoZero"/>
        <c:auto val="1"/>
        <c:lblAlgn val="ctr"/>
        <c:lblOffset val="100"/>
        <c:noMultiLvlLbl val="0"/>
      </c:catAx>
      <c:valAx>
        <c:axId val="990901024"/>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8995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Why have you selected this skill/trade course?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5B0-4E4F-ACD7-1EE8D33C7E3F}"/>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5B0-4E4F-ACD7-1EE8D33C7E3F}"/>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5B0-4E4F-ACD7-1EE8D33C7E3F}"/>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5B0-4E4F-ACD7-1EE8D33C7E3F}"/>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C5B0-4E4F-ACD7-1EE8D33C7E3F}"/>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C5B0-4E4F-ACD7-1EE8D33C7E3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GAPS AND NEEDS'!$A$227:$B$228,'TRAINING GAPS AND NEEDS'!$A$232:$B$233,'TRAINING GAPS AND NEEDS'!$A$237:$B$238)</c:f>
              <c:multiLvlStrCache>
                <c:ptCount val="6"/>
                <c:lvl>
                  <c:pt idx="0">
                    <c:v>Self interest</c:v>
                  </c:pt>
                  <c:pt idx="1">
                    <c:v>Market demand</c:v>
                  </c:pt>
                  <c:pt idx="2">
                    <c:v>Self interest</c:v>
                  </c:pt>
                  <c:pt idx="3">
                    <c:v>Market demand</c:v>
                  </c:pt>
                  <c:pt idx="4">
                    <c:v>Self interest</c:v>
                  </c:pt>
                  <c:pt idx="5">
                    <c:v>Market demand</c:v>
                  </c:pt>
                </c:lvl>
                <c:lvl>
                  <c:pt idx="0">
                    <c:v>Male</c:v>
                  </c:pt>
                  <c:pt idx="2">
                    <c:v>Female</c:v>
                  </c:pt>
                  <c:pt idx="4">
                    <c:v>Total</c:v>
                  </c:pt>
                </c:lvl>
              </c:multiLvlStrCache>
            </c:multiLvlStrRef>
          </c:cat>
          <c:val>
            <c:numRef>
              <c:f>('TRAINING GAPS AND NEEDS'!$E$227:$E$228,'TRAINING GAPS AND NEEDS'!$E$232:$E$233,'TRAINING GAPS AND NEEDS'!$E$237:$E$238)</c:f>
              <c:numCache>
                <c:formatCode>###0.0%</c:formatCode>
                <c:ptCount val="6"/>
                <c:pt idx="0">
                  <c:v>0.54054054054054057</c:v>
                </c:pt>
                <c:pt idx="1">
                  <c:v>0.41891891891891897</c:v>
                </c:pt>
                <c:pt idx="2">
                  <c:v>0.67613636363636365</c:v>
                </c:pt>
                <c:pt idx="3">
                  <c:v>0.28409090909090912</c:v>
                </c:pt>
                <c:pt idx="4">
                  <c:v>0.63600000000000001</c:v>
                </c:pt>
                <c:pt idx="5">
                  <c:v>0.32400000000000001</c:v>
                </c:pt>
              </c:numCache>
            </c:numRef>
          </c:val>
          <c:extLst>
            <c:ext xmlns:c16="http://schemas.microsoft.com/office/drawing/2014/chart" uri="{C3380CC4-5D6E-409C-BE32-E72D297353CC}">
              <c16:uniqueId val="{00000000-E24F-43F4-9CD4-F0610488B796}"/>
            </c:ext>
          </c:extLst>
        </c:ser>
        <c:dLbls>
          <c:showLegendKey val="0"/>
          <c:showVal val="0"/>
          <c:showCatName val="0"/>
          <c:showSerName val="0"/>
          <c:showPercent val="0"/>
          <c:showBubbleSize val="0"/>
        </c:dLbls>
        <c:gapWidth val="20"/>
        <c:axId val="1037964768"/>
        <c:axId val="1037977248"/>
      </c:barChart>
      <c:catAx>
        <c:axId val="10379647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77248"/>
        <c:crosses val="autoZero"/>
        <c:auto val="1"/>
        <c:lblAlgn val="ctr"/>
        <c:lblOffset val="100"/>
        <c:noMultiLvlLbl val="0"/>
      </c:catAx>
      <c:valAx>
        <c:axId val="1037977248"/>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647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Why do you want to receive the training?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E52-4E37-86A6-FF9E49E3A68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E52-4E37-86A6-FF9E49E3A68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E52-4E37-86A6-FF9E49E3A68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E52-4E37-86A6-FF9E49E3A68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'TRAINING GAPS AND NEEDS'!$B$257:$B$260</c:f>
              <c:strCache>
                <c:ptCount val="4"/>
                <c:pt idx="0">
                  <c:v>For seeking employment</c:v>
                </c:pt>
                <c:pt idx="1">
                  <c:v>Self-business startup/self-employment</c:v>
                </c:pt>
                <c:pt idx="2">
                  <c:v>Other</c:v>
                </c:pt>
                <c:pt idx="3">
                  <c:v>Outstanding capacity</c:v>
                </c:pt>
              </c:strCache>
            </c:strRef>
          </c:cat>
          <c:val>
            <c:numRef>
              <c:f>'TRAINING GAPS AND NEEDS'!$E$257:$E$260</c:f>
              <c:numCache>
                <c:formatCode>###0.0%</c:formatCode>
                <c:ptCount val="4"/>
                <c:pt idx="0">
                  <c:v>0.38799999999999996</c:v>
                </c:pt>
                <c:pt idx="1">
                  <c:v>0.6</c:v>
                </c:pt>
                <c:pt idx="2">
                  <c:v>1.2E-2</c:v>
                </c:pt>
                <c:pt idx="3">
                  <c:v>0</c:v>
                </c:pt>
              </c:numCache>
            </c:numRef>
          </c:val>
          <c:extLst>
            <c:ext xmlns:c16="http://schemas.microsoft.com/office/drawing/2014/chart" uri="{C3380CC4-5D6E-409C-BE32-E72D297353CC}">
              <c16:uniqueId val="{00000000-CEC3-46D5-BE14-D145F0B49849}"/>
            </c:ext>
          </c:extLst>
        </c:ser>
        <c:dLbls>
          <c:showLegendKey val="0"/>
          <c:showVal val="0"/>
          <c:showCatName val="0"/>
          <c:showSerName val="0"/>
          <c:showPercent val="0"/>
          <c:showBubbleSize val="0"/>
        </c:dLbls>
        <c:gapWidth val="20"/>
        <c:overlap val="-27"/>
        <c:axId val="990906304"/>
        <c:axId val="990896224"/>
      </c:barChart>
      <c:catAx>
        <c:axId val="990906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896224"/>
        <c:crosses val="autoZero"/>
        <c:auto val="1"/>
        <c:lblAlgn val="ctr"/>
        <c:lblOffset val="100"/>
        <c:noMultiLvlLbl val="0"/>
      </c:catAx>
      <c:valAx>
        <c:axId val="99089622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909063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Would you like these skills recognized/certified?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A22-40DF-B4CE-65403A6628E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A22-40DF-B4CE-65403A6628E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A22-40DF-B4CE-65403A6628E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A22-40DF-B4CE-65403A6628EB}"/>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8A22-40DF-B4CE-65403A6628EB}"/>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8A22-40DF-B4CE-65403A6628E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GAPS AND NEEDS'!$A$266:$B$271</c:f>
              <c:multiLvlStrCache>
                <c:ptCount val="6"/>
                <c:lvl>
                  <c:pt idx="0">
                    <c:v>Yes</c:v>
                  </c:pt>
                  <c:pt idx="1">
                    <c:v>No</c:v>
                  </c:pt>
                  <c:pt idx="2">
                    <c:v>Yes</c:v>
                  </c:pt>
                  <c:pt idx="3">
                    <c:v>No</c:v>
                  </c:pt>
                  <c:pt idx="4">
                    <c:v>Yes</c:v>
                  </c:pt>
                  <c:pt idx="5">
                    <c:v>No</c:v>
                  </c:pt>
                </c:lvl>
                <c:lvl>
                  <c:pt idx="0">
                    <c:v>Male</c:v>
                  </c:pt>
                  <c:pt idx="2">
                    <c:v>Female</c:v>
                  </c:pt>
                  <c:pt idx="4">
                    <c:v>Total</c:v>
                  </c:pt>
                </c:lvl>
              </c:multiLvlStrCache>
            </c:multiLvlStrRef>
          </c:cat>
          <c:val>
            <c:numRef>
              <c:f>'TRAINING GAPS AND NEEDS'!$E$266:$E$271</c:f>
              <c:numCache>
                <c:formatCode>###0.0%</c:formatCode>
                <c:ptCount val="6"/>
                <c:pt idx="0">
                  <c:v>0.8783783783783784</c:v>
                </c:pt>
                <c:pt idx="1">
                  <c:v>0.12162162162162161</c:v>
                </c:pt>
                <c:pt idx="2">
                  <c:v>0.89204545454545459</c:v>
                </c:pt>
                <c:pt idx="3">
                  <c:v>0.10795454545454546</c:v>
                </c:pt>
                <c:pt idx="4">
                  <c:v>0.88800000000000001</c:v>
                </c:pt>
                <c:pt idx="5">
                  <c:v>0.11199999999999999</c:v>
                </c:pt>
              </c:numCache>
            </c:numRef>
          </c:val>
          <c:extLst>
            <c:ext xmlns:c16="http://schemas.microsoft.com/office/drawing/2014/chart" uri="{C3380CC4-5D6E-409C-BE32-E72D297353CC}">
              <c16:uniqueId val="{00000000-3FC3-4664-9D2E-134CF6655EAE}"/>
            </c:ext>
          </c:extLst>
        </c:ser>
        <c:dLbls>
          <c:showLegendKey val="0"/>
          <c:showVal val="0"/>
          <c:showCatName val="0"/>
          <c:showSerName val="0"/>
          <c:showPercent val="0"/>
          <c:showBubbleSize val="0"/>
        </c:dLbls>
        <c:gapWidth val="20"/>
        <c:axId val="1037961408"/>
        <c:axId val="1037961888"/>
      </c:barChart>
      <c:catAx>
        <c:axId val="10379614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61888"/>
        <c:crosses val="autoZero"/>
        <c:auto val="1"/>
        <c:lblAlgn val="ctr"/>
        <c:lblOffset val="100"/>
        <c:noMultiLvlLbl val="0"/>
      </c:catAx>
      <c:valAx>
        <c:axId val="1037961888"/>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614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Do you face any barriers in accessing training programs?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98C-460E-8B95-08FF76560AC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98C-460E-8B95-08FF76560AC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98C-460E-8B95-08FF76560AC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98C-460E-8B95-08FF76560ACB}"/>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098C-460E-8B95-08FF76560ACB}"/>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098C-460E-8B95-08FF76560AC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GAPS AND NEEDS'!$A$301:$B$306</c:f>
              <c:multiLvlStrCache>
                <c:ptCount val="6"/>
                <c:lvl>
                  <c:pt idx="0">
                    <c:v>Yes</c:v>
                  </c:pt>
                  <c:pt idx="1">
                    <c:v>No</c:v>
                  </c:pt>
                  <c:pt idx="2">
                    <c:v>Yes</c:v>
                  </c:pt>
                  <c:pt idx="3">
                    <c:v>No</c:v>
                  </c:pt>
                  <c:pt idx="4">
                    <c:v>Yes</c:v>
                  </c:pt>
                  <c:pt idx="5">
                    <c:v>No</c:v>
                  </c:pt>
                </c:lvl>
                <c:lvl>
                  <c:pt idx="0">
                    <c:v>Male</c:v>
                  </c:pt>
                  <c:pt idx="2">
                    <c:v>Female</c:v>
                  </c:pt>
                  <c:pt idx="4">
                    <c:v>Total</c:v>
                  </c:pt>
                </c:lvl>
              </c:multiLvlStrCache>
            </c:multiLvlStrRef>
          </c:cat>
          <c:val>
            <c:numRef>
              <c:f>'TRAINING GAPS AND NEEDS'!$E$301:$E$306</c:f>
              <c:numCache>
                <c:formatCode>###0.0%</c:formatCode>
                <c:ptCount val="6"/>
                <c:pt idx="0">
                  <c:v>0.29729729729729731</c:v>
                </c:pt>
                <c:pt idx="1">
                  <c:v>0.70270270270270274</c:v>
                </c:pt>
                <c:pt idx="2">
                  <c:v>0.42613636363636365</c:v>
                </c:pt>
                <c:pt idx="3">
                  <c:v>0.57386363636363635</c:v>
                </c:pt>
                <c:pt idx="4">
                  <c:v>0.38799999999999996</c:v>
                </c:pt>
                <c:pt idx="5">
                  <c:v>0.61199999999999999</c:v>
                </c:pt>
              </c:numCache>
            </c:numRef>
          </c:val>
          <c:extLst>
            <c:ext xmlns:c16="http://schemas.microsoft.com/office/drawing/2014/chart" uri="{C3380CC4-5D6E-409C-BE32-E72D297353CC}">
              <c16:uniqueId val="{00000000-C3E3-43BB-8A07-CC01926A600C}"/>
            </c:ext>
          </c:extLst>
        </c:ser>
        <c:dLbls>
          <c:showLegendKey val="0"/>
          <c:showVal val="0"/>
          <c:showCatName val="0"/>
          <c:showSerName val="0"/>
          <c:showPercent val="0"/>
          <c:showBubbleSize val="0"/>
        </c:dLbls>
        <c:gapWidth val="20"/>
        <c:overlap val="-27"/>
        <c:axId val="1037983968"/>
        <c:axId val="1037977728"/>
      </c:barChart>
      <c:catAx>
        <c:axId val="1037983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77728"/>
        <c:crosses val="autoZero"/>
        <c:auto val="1"/>
        <c:lblAlgn val="ctr"/>
        <c:lblOffset val="100"/>
        <c:noMultiLvlLbl val="0"/>
      </c:catAx>
      <c:valAx>
        <c:axId val="103797772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839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If you think you would be able to find a job upon completion of the course, where could such an opportunity arise?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'TRAINING GAPS AND NEEDS'!$B$320</c:f>
              <c:strCache>
                <c:ptCount val="1"/>
                <c:pt idx="0">
                  <c:v>With local private employers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'TRAINING GAPS AND NEEDS'!$C$311:$E$311</c:f>
              <c:strCache>
                <c:ptCount val="3"/>
                <c:pt idx="0">
                  <c:v>Nairobi</c:v>
                </c:pt>
                <c:pt idx="1">
                  <c:v>Mombasa</c:v>
                </c:pt>
                <c:pt idx="2">
                  <c:v>Total</c:v>
                </c:pt>
              </c:strCache>
            </c:strRef>
          </c:cat>
          <c:val>
            <c:numRef>
              <c:f>'TRAINING GAPS AND NEEDS'!$C$320:$E$320</c:f>
              <c:numCache>
                <c:formatCode>###0.0%</c:formatCode>
                <c:ptCount val="3"/>
                <c:pt idx="0">
                  <c:v>0.640625</c:v>
                </c:pt>
                <c:pt idx="1">
                  <c:v>0.61475409836065575</c:v>
                </c:pt>
                <c:pt idx="2">
                  <c:v>0.628</c:v>
                </c:pt>
              </c:numCache>
            </c:numRef>
          </c:val>
          <c:extLst>
            <c:ext xmlns:c16="http://schemas.microsoft.com/office/drawing/2014/chart" uri="{C3380CC4-5D6E-409C-BE32-E72D297353CC}">
              <c16:uniqueId val="{00000000-7517-435D-9FA6-0786E8288426}"/>
            </c:ext>
          </c:extLst>
        </c:ser>
        <c:ser>
          <c:idx val="1"/>
          <c:order val="1"/>
          <c:tx>
            <c:strRef>
              <c:f>'TRAINING GAPS AND NEEDS'!$B$321</c:f>
              <c:strCache>
                <c:ptCount val="1"/>
                <c:pt idx="0">
                  <c:v>With national level private employers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'TRAINING GAPS AND NEEDS'!$C$311:$E$311</c:f>
              <c:strCache>
                <c:ptCount val="3"/>
                <c:pt idx="0">
                  <c:v>Nairobi</c:v>
                </c:pt>
                <c:pt idx="1">
                  <c:v>Mombasa</c:v>
                </c:pt>
                <c:pt idx="2">
                  <c:v>Total</c:v>
                </c:pt>
              </c:strCache>
            </c:strRef>
          </c:cat>
          <c:val>
            <c:numRef>
              <c:f>'TRAINING GAPS AND NEEDS'!$C$321:$E$321</c:f>
              <c:numCache>
                <c:formatCode>###0.0%</c:formatCode>
                <c:ptCount val="3"/>
                <c:pt idx="0">
                  <c:v>0.5859375</c:v>
                </c:pt>
                <c:pt idx="1">
                  <c:v>0.13934426229508198</c:v>
                </c:pt>
                <c:pt idx="2">
                  <c:v>0.36799999999999999</c:v>
                </c:pt>
              </c:numCache>
            </c:numRef>
          </c:val>
          <c:extLst>
            <c:ext xmlns:c16="http://schemas.microsoft.com/office/drawing/2014/chart" uri="{C3380CC4-5D6E-409C-BE32-E72D297353CC}">
              <c16:uniqueId val="{00000001-7517-435D-9FA6-0786E8288426}"/>
            </c:ext>
          </c:extLst>
        </c:ser>
        <c:ser>
          <c:idx val="2"/>
          <c:order val="2"/>
          <c:tx>
            <c:strRef>
              <c:f>'TRAINING GAPS AND NEEDS'!$B$322</c:f>
              <c:strCache>
                <c:ptCount val="1"/>
                <c:pt idx="0">
                  <c:v>Government job at local or national level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'TRAINING GAPS AND NEEDS'!$C$311:$E$311</c:f>
              <c:strCache>
                <c:ptCount val="3"/>
                <c:pt idx="0">
                  <c:v>Nairobi</c:v>
                </c:pt>
                <c:pt idx="1">
                  <c:v>Mombasa</c:v>
                </c:pt>
                <c:pt idx="2">
                  <c:v>Total</c:v>
                </c:pt>
              </c:strCache>
            </c:strRef>
          </c:cat>
          <c:val>
            <c:numRef>
              <c:f>'TRAINING GAPS AND NEEDS'!$C$322:$E$322</c:f>
              <c:numCache>
                <c:formatCode>###0.0%</c:formatCode>
                <c:ptCount val="3"/>
                <c:pt idx="0">
                  <c:v>0.6953125</c:v>
                </c:pt>
                <c:pt idx="1">
                  <c:v>0.27049180327868855</c:v>
                </c:pt>
                <c:pt idx="2">
                  <c:v>0.48799999999999999</c:v>
                </c:pt>
              </c:numCache>
            </c:numRef>
          </c:val>
          <c:extLst>
            <c:ext xmlns:c16="http://schemas.microsoft.com/office/drawing/2014/chart" uri="{C3380CC4-5D6E-409C-BE32-E72D297353CC}">
              <c16:uniqueId val="{00000002-7517-435D-9FA6-0786E8288426}"/>
            </c:ext>
          </c:extLst>
        </c:ser>
        <c:ser>
          <c:idx val="3"/>
          <c:order val="3"/>
          <c:tx>
            <c:strRef>
              <c:f>'TRAINING GAPS AND NEEDS'!$B$323</c:f>
              <c:strCache>
                <c:ptCount val="1"/>
                <c:pt idx="0">
                  <c:v>International/overseas employment</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'TRAINING GAPS AND NEEDS'!$C$311:$E$311</c:f>
              <c:strCache>
                <c:ptCount val="3"/>
                <c:pt idx="0">
                  <c:v>Nairobi</c:v>
                </c:pt>
                <c:pt idx="1">
                  <c:v>Mombasa</c:v>
                </c:pt>
                <c:pt idx="2">
                  <c:v>Total</c:v>
                </c:pt>
              </c:strCache>
            </c:strRef>
          </c:cat>
          <c:val>
            <c:numRef>
              <c:f>'TRAINING GAPS AND NEEDS'!$C$323:$E$323</c:f>
              <c:numCache>
                <c:formatCode>###0.0%</c:formatCode>
                <c:ptCount val="3"/>
                <c:pt idx="0">
                  <c:v>0.4609375</c:v>
                </c:pt>
                <c:pt idx="1">
                  <c:v>0.26229508196721313</c:v>
                </c:pt>
                <c:pt idx="2">
                  <c:v>0.36399999999999999</c:v>
                </c:pt>
              </c:numCache>
            </c:numRef>
          </c:val>
          <c:extLst>
            <c:ext xmlns:c16="http://schemas.microsoft.com/office/drawing/2014/chart" uri="{C3380CC4-5D6E-409C-BE32-E72D297353CC}">
              <c16:uniqueId val="{00000003-7517-435D-9FA6-0786E8288426}"/>
            </c:ext>
          </c:extLst>
        </c:ser>
        <c:dLbls>
          <c:showLegendKey val="0"/>
          <c:showVal val="0"/>
          <c:showCatName val="0"/>
          <c:showSerName val="0"/>
          <c:showPercent val="0"/>
          <c:showBubbleSize val="0"/>
        </c:dLbls>
        <c:gapWidth val="20"/>
        <c:overlap val="-27"/>
        <c:axId val="928701184"/>
        <c:axId val="928718464"/>
      </c:barChart>
      <c:catAx>
        <c:axId val="928701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28718464"/>
        <c:crosses val="autoZero"/>
        <c:auto val="1"/>
        <c:lblAlgn val="ctr"/>
        <c:lblOffset val="100"/>
        <c:noMultiLvlLbl val="0"/>
      </c:catAx>
      <c:valAx>
        <c:axId val="92871846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28701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What are the main challenges preventing you from finding a job or starting a business? n=2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070-47E9-AB3C-73ADECEC28B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070-47E9-AB3C-73ADECEC28B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070-47E9-AB3C-73ADECEC28B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070-47E9-AB3C-73ADECEC28BC}"/>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1070-47E9-AB3C-73ADECEC28B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('MARKET OPPORTUNITIES AND EMPLOY'!$A$2:$B$3,'MARKET OPPORTUNITIES AND EMPLOY'!$A$4:$B$4,'MARKET OPPORTUNITIES AND EMPLOY'!$A$6:$B$7)</c:f>
              <c:multiLvlStrCache>
                <c:ptCount val="5"/>
                <c:lvl>
                  <c:pt idx="0">
                    <c:v>Insufficient skills or qualifications</c:v>
                  </c:pt>
                  <c:pt idx="1">
                    <c:v>Legal barriers</c:v>
                  </c:pt>
                  <c:pt idx="2">
                    <c:v>Insufficient skills or qualifications</c:v>
                  </c:pt>
                  <c:pt idx="3">
                    <c:v>Insufficient skills or qualifications</c:v>
                  </c:pt>
                  <c:pt idx="4">
                    <c:v>Legal barriers</c:v>
                  </c:pt>
                </c:lvl>
                <c:lvl>
                  <c:pt idx="0">
                    <c:v>Male</c:v>
                  </c:pt>
                  <c:pt idx="2">
                    <c:v>Female</c:v>
                  </c:pt>
                  <c:pt idx="3">
                    <c:v>Total</c:v>
                  </c:pt>
                </c:lvl>
              </c:multiLvlStrCache>
            </c:multiLvlStrRef>
          </c:cat>
          <c:val>
            <c:numRef>
              <c:f>('MARKET OPPORTUNITIES AND EMPLOY'!$E$2:$E$3,'MARKET OPPORTUNITIES AND EMPLOY'!$E$4,'MARKET OPPORTUNITIES AND EMPLOY'!$E$6:$E$7)</c:f>
              <c:numCache>
                <c:formatCode>###0.0%</c:formatCode>
                <c:ptCount val="5"/>
                <c:pt idx="0">
                  <c:v>1</c:v>
                </c:pt>
                <c:pt idx="1">
                  <c:v>1</c:v>
                </c:pt>
                <c:pt idx="2">
                  <c:v>1</c:v>
                </c:pt>
                <c:pt idx="3">
                  <c:v>1</c:v>
                </c:pt>
                <c:pt idx="4">
                  <c:v>0.5</c:v>
                </c:pt>
              </c:numCache>
            </c:numRef>
          </c:val>
          <c:extLst>
            <c:ext xmlns:c16="http://schemas.microsoft.com/office/drawing/2014/chart" uri="{C3380CC4-5D6E-409C-BE32-E72D297353CC}">
              <c16:uniqueId val="{00000000-D87C-4F65-9C5F-0CB89D1AE9A9}"/>
            </c:ext>
          </c:extLst>
        </c:ser>
        <c:dLbls>
          <c:showLegendKey val="0"/>
          <c:showVal val="0"/>
          <c:showCatName val="0"/>
          <c:showSerName val="0"/>
          <c:showPercent val="0"/>
          <c:showBubbleSize val="0"/>
        </c:dLbls>
        <c:gapWidth val="20"/>
        <c:axId val="1167029296"/>
        <c:axId val="969330783"/>
      </c:barChart>
      <c:catAx>
        <c:axId val="11670292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69330783"/>
        <c:crosses val="autoZero"/>
        <c:auto val="1"/>
        <c:lblAlgn val="ctr"/>
        <c:lblOffset val="100"/>
        <c:noMultiLvlLbl val="0"/>
      </c:catAx>
      <c:valAx>
        <c:axId val="969330783"/>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167029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Which sector do you believe has the most opportunities for wage employment in your area?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'MARKET OPPORTUNITIES AND EMPLOY'!$C$15</c:f>
              <c:strCache>
                <c:ptCount val="1"/>
                <c:pt idx="0">
                  <c:v>Nairobi</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'MARKET OPPORTUNITIES AND EMPLOY'!$B$32:$B$39</c:f>
              <c:strCache>
                <c:ptCount val="8"/>
                <c:pt idx="0">
                  <c:v>Construction</c:v>
                </c:pt>
                <c:pt idx="1">
                  <c:v>Beauty</c:v>
                </c:pt>
                <c:pt idx="2">
                  <c:v>Retail</c:v>
                </c:pt>
                <c:pt idx="3">
                  <c:v>Transport</c:v>
                </c:pt>
                <c:pt idx="4">
                  <c:v>Tourism and Hospitality</c:v>
                </c:pt>
                <c:pt idx="5">
                  <c:v>Domestic work</c:v>
                </c:pt>
                <c:pt idx="6">
                  <c:v>Other</c:v>
                </c:pt>
                <c:pt idx="7">
                  <c:v>Fisheries</c:v>
                </c:pt>
              </c:strCache>
            </c:strRef>
          </c:cat>
          <c:val>
            <c:numRef>
              <c:f>'MARKET OPPORTUNITIES AND EMPLOY'!$C$32:$C$39</c:f>
              <c:numCache>
                <c:formatCode>###0.0%</c:formatCode>
                <c:ptCount val="8"/>
                <c:pt idx="0">
                  <c:v>0.34375</c:v>
                </c:pt>
                <c:pt idx="1">
                  <c:v>0.2265625</c:v>
                </c:pt>
                <c:pt idx="2">
                  <c:v>0.1796875</c:v>
                </c:pt>
                <c:pt idx="3">
                  <c:v>0.125</c:v>
                </c:pt>
                <c:pt idx="4">
                  <c:v>7.8125E-2</c:v>
                </c:pt>
                <c:pt idx="5">
                  <c:v>1.5625E-2</c:v>
                </c:pt>
                <c:pt idx="6">
                  <c:v>3.125E-2</c:v>
                </c:pt>
                <c:pt idx="7">
                  <c:v>0</c:v>
                </c:pt>
              </c:numCache>
            </c:numRef>
          </c:val>
          <c:extLst>
            <c:ext xmlns:c16="http://schemas.microsoft.com/office/drawing/2014/chart" uri="{C3380CC4-5D6E-409C-BE32-E72D297353CC}">
              <c16:uniqueId val="{00000000-913E-4828-B488-7747DAB68956}"/>
            </c:ext>
          </c:extLst>
        </c:ser>
        <c:ser>
          <c:idx val="1"/>
          <c:order val="1"/>
          <c:tx>
            <c:strRef>
              <c:f>'MARKET OPPORTUNITIES AND EMPLOY'!$D$15</c:f>
              <c:strCache>
                <c:ptCount val="1"/>
                <c:pt idx="0">
                  <c:v>Mombasa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'MARKET OPPORTUNITIES AND EMPLOY'!$B$32:$B$39</c:f>
              <c:strCache>
                <c:ptCount val="8"/>
                <c:pt idx="0">
                  <c:v>Construction</c:v>
                </c:pt>
                <c:pt idx="1">
                  <c:v>Beauty</c:v>
                </c:pt>
                <c:pt idx="2">
                  <c:v>Retail</c:v>
                </c:pt>
                <c:pt idx="3">
                  <c:v>Transport</c:v>
                </c:pt>
                <c:pt idx="4">
                  <c:v>Tourism and Hospitality</c:v>
                </c:pt>
                <c:pt idx="5">
                  <c:v>Domestic work</c:v>
                </c:pt>
                <c:pt idx="6">
                  <c:v>Other</c:v>
                </c:pt>
                <c:pt idx="7">
                  <c:v>Fisheries</c:v>
                </c:pt>
              </c:strCache>
            </c:strRef>
          </c:cat>
          <c:val>
            <c:numRef>
              <c:f>'MARKET OPPORTUNITIES AND EMPLOY'!$D$32:$D$39</c:f>
              <c:numCache>
                <c:formatCode>###0.0%</c:formatCode>
                <c:ptCount val="8"/>
                <c:pt idx="0">
                  <c:v>0.15573770491803279</c:v>
                </c:pt>
                <c:pt idx="1">
                  <c:v>0.21311475409836067</c:v>
                </c:pt>
                <c:pt idx="2">
                  <c:v>6.5573770491803282E-2</c:v>
                </c:pt>
                <c:pt idx="3">
                  <c:v>0.11475409836065573</c:v>
                </c:pt>
                <c:pt idx="4">
                  <c:v>0.14754098360655737</c:v>
                </c:pt>
                <c:pt idx="5">
                  <c:v>0.13934426229508198</c:v>
                </c:pt>
                <c:pt idx="6">
                  <c:v>0.12295081967213115</c:v>
                </c:pt>
                <c:pt idx="7">
                  <c:v>4.0983606557377046E-2</c:v>
                </c:pt>
              </c:numCache>
            </c:numRef>
          </c:val>
          <c:extLst>
            <c:ext xmlns:c16="http://schemas.microsoft.com/office/drawing/2014/chart" uri="{C3380CC4-5D6E-409C-BE32-E72D297353CC}">
              <c16:uniqueId val="{00000001-913E-4828-B488-7747DAB68956}"/>
            </c:ext>
          </c:extLst>
        </c:ser>
        <c:dLbls>
          <c:showLegendKey val="0"/>
          <c:showVal val="0"/>
          <c:showCatName val="0"/>
          <c:showSerName val="0"/>
          <c:showPercent val="0"/>
          <c:showBubbleSize val="0"/>
        </c:dLbls>
        <c:gapWidth val="20"/>
        <c:overlap val="-27"/>
        <c:axId val="971231215"/>
        <c:axId val="1168115472"/>
      </c:barChart>
      <c:catAx>
        <c:axId val="971231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168115472"/>
        <c:crosses val="autoZero"/>
        <c:auto val="1"/>
        <c:lblAlgn val="ctr"/>
        <c:lblOffset val="100"/>
        <c:noMultiLvlLbl val="0"/>
      </c:catAx>
      <c:valAx>
        <c:axId val="1168115472"/>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712312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Sector returnees believe have the most opportunities for self-employment?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0"/>
        <c:ser>
          <c:idx val="0"/>
          <c:order val="0"/>
          <c:tx>
            <c:strRef>
              <c:f>'MARKET OPPORTUNITIES AND EMPLOY'!$C$72</c:f>
              <c:strCache>
                <c:ptCount val="1"/>
                <c:pt idx="0">
                  <c:v>Nairobi</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'MARKET OPPORTUNITIES AND EMPLOY'!$A$89:$B$96</c:f>
              <c:multiLvlStrCache>
                <c:ptCount val="8"/>
                <c:lvl>
                  <c:pt idx="0">
                    <c:v>Beauty</c:v>
                  </c:pt>
                  <c:pt idx="1">
                    <c:v>Retail</c:v>
                  </c:pt>
                  <c:pt idx="2">
                    <c:v>Tourism and Hospitality</c:v>
                  </c:pt>
                  <c:pt idx="3">
                    <c:v>Other</c:v>
                  </c:pt>
                  <c:pt idx="4">
                    <c:v>Transport</c:v>
                  </c:pt>
                  <c:pt idx="5">
                    <c:v>Construction</c:v>
                  </c:pt>
                  <c:pt idx="6">
                    <c:v>Domestic work</c:v>
                  </c:pt>
                  <c:pt idx="7">
                    <c:v>Fisheries</c:v>
                  </c:pt>
                </c:lvl>
                <c:lvl>
                  <c:pt idx="0">
                    <c:v>Total</c:v>
                  </c:pt>
                </c:lvl>
              </c:multiLvlStrCache>
            </c:multiLvlStrRef>
          </c:cat>
          <c:val>
            <c:numRef>
              <c:f>'MARKET OPPORTUNITIES AND EMPLOY'!$C$89:$C$96</c:f>
              <c:numCache>
                <c:formatCode>###0.0%</c:formatCode>
                <c:ptCount val="8"/>
                <c:pt idx="0">
                  <c:v>0.359375</c:v>
                </c:pt>
                <c:pt idx="1">
                  <c:v>0.34375</c:v>
                </c:pt>
                <c:pt idx="2">
                  <c:v>0.15625</c:v>
                </c:pt>
                <c:pt idx="3" formatCode="####.0%">
                  <c:v>7.8125E-3</c:v>
                </c:pt>
                <c:pt idx="4">
                  <c:v>0.1015625</c:v>
                </c:pt>
                <c:pt idx="5">
                  <c:v>3.125E-2</c:v>
                </c:pt>
                <c:pt idx="6">
                  <c:v>0</c:v>
                </c:pt>
                <c:pt idx="7">
                  <c:v>0</c:v>
                </c:pt>
              </c:numCache>
            </c:numRef>
          </c:val>
          <c:extLst>
            <c:ext xmlns:c16="http://schemas.microsoft.com/office/drawing/2014/chart" uri="{C3380CC4-5D6E-409C-BE32-E72D297353CC}">
              <c16:uniqueId val="{00000000-A1DD-4DB8-9CCA-45DE83BB9929}"/>
            </c:ext>
          </c:extLst>
        </c:ser>
        <c:ser>
          <c:idx val="1"/>
          <c:order val="1"/>
          <c:tx>
            <c:strRef>
              <c:f>'MARKET OPPORTUNITIES AND EMPLOY'!$D$72</c:f>
              <c:strCache>
                <c:ptCount val="1"/>
                <c:pt idx="0">
                  <c:v>Mombasa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'MARKET OPPORTUNITIES AND EMPLOY'!$A$89:$B$96</c:f>
              <c:multiLvlStrCache>
                <c:ptCount val="8"/>
                <c:lvl>
                  <c:pt idx="0">
                    <c:v>Beauty</c:v>
                  </c:pt>
                  <c:pt idx="1">
                    <c:v>Retail</c:v>
                  </c:pt>
                  <c:pt idx="2">
                    <c:v>Tourism and Hospitality</c:v>
                  </c:pt>
                  <c:pt idx="3">
                    <c:v>Other</c:v>
                  </c:pt>
                  <c:pt idx="4">
                    <c:v>Transport</c:v>
                  </c:pt>
                  <c:pt idx="5">
                    <c:v>Construction</c:v>
                  </c:pt>
                  <c:pt idx="6">
                    <c:v>Domestic work</c:v>
                  </c:pt>
                  <c:pt idx="7">
                    <c:v>Fisheries</c:v>
                  </c:pt>
                </c:lvl>
                <c:lvl>
                  <c:pt idx="0">
                    <c:v>Total</c:v>
                  </c:pt>
                </c:lvl>
              </c:multiLvlStrCache>
            </c:multiLvlStrRef>
          </c:cat>
          <c:val>
            <c:numRef>
              <c:f>'MARKET OPPORTUNITIES AND EMPLOY'!$D$89:$D$96</c:f>
              <c:numCache>
                <c:formatCode>###0.0%</c:formatCode>
                <c:ptCount val="8"/>
                <c:pt idx="0">
                  <c:v>0.36065573770491804</c:v>
                </c:pt>
                <c:pt idx="1">
                  <c:v>0.23770491803278687</c:v>
                </c:pt>
                <c:pt idx="2">
                  <c:v>4.9180327868852458E-2</c:v>
                </c:pt>
                <c:pt idx="3">
                  <c:v>0.19672131147540983</c:v>
                </c:pt>
                <c:pt idx="4">
                  <c:v>6.5573770491803282E-2</c:v>
                </c:pt>
                <c:pt idx="5">
                  <c:v>2.4590163934426229E-2</c:v>
                </c:pt>
                <c:pt idx="6">
                  <c:v>4.9180327868852458E-2</c:v>
                </c:pt>
                <c:pt idx="7">
                  <c:v>1.6393442622950821E-2</c:v>
                </c:pt>
              </c:numCache>
            </c:numRef>
          </c:val>
          <c:extLst>
            <c:ext xmlns:c16="http://schemas.microsoft.com/office/drawing/2014/chart" uri="{C3380CC4-5D6E-409C-BE32-E72D297353CC}">
              <c16:uniqueId val="{00000001-A1DD-4DB8-9CCA-45DE83BB9929}"/>
            </c:ext>
          </c:extLst>
        </c:ser>
        <c:dLbls>
          <c:showLegendKey val="0"/>
          <c:showVal val="0"/>
          <c:showCatName val="0"/>
          <c:showSerName val="0"/>
          <c:showPercent val="0"/>
          <c:showBubbleSize val="0"/>
        </c:dLbls>
        <c:gapWidth val="20"/>
        <c:overlap val="-27"/>
        <c:axId val="1211376112"/>
        <c:axId val="1211376592"/>
      </c:barChart>
      <c:catAx>
        <c:axId val="1211376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211376592"/>
        <c:crosses val="autoZero"/>
        <c:auto val="1"/>
        <c:lblAlgn val="ctr"/>
        <c:lblOffset val="100"/>
        <c:noMultiLvlLbl val="0"/>
      </c:catAx>
      <c:valAx>
        <c:axId val="1211376592"/>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211376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Do you feel that existing training institutions in your area offer relevant and effective programs?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F02-40AA-B83E-A4FECA84792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F02-40AA-B83E-A4FECA84792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F02-40AA-B83E-A4FECA84792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F02-40AA-B83E-A4FECA847924}"/>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5F02-40AA-B83E-A4FECA847924}"/>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5F02-40AA-B83E-A4FECA847924}"/>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5F02-40AA-B83E-A4FECA847924}"/>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5F02-40AA-B83E-A4FECA847924}"/>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5F02-40AA-B83E-A4FECA84792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INSTITUTIONS AND PROGR'!$A$2:$B$10</c:f>
              <c:multiLvlStrCache>
                <c:ptCount val="9"/>
                <c:lvl>
                  <c:pt idx="0">
                    <c:v>Yes</c:v>
                  </c:pt>
                  <c:pt idx="1">
                    <c:v>No</c:v>
                  </c:pt>
                  <c:pt idx="2">
                    <c:v>Don’t know/Can’t tell</c:v>
                  </c:pt>
                  <c:pt idx="3">
                    <c:v>Yes</c:v>
                  </c:pt>
                  <c:pt idx="4">
                    <c:v>No</c:v>
                  </c:pt>
                  <c:pt idx="5">
                    <c:v>Don’t know/Can’t tell</c:v>
                  </c:pt>
                  <c:pt idx="6">
                    <c:v>Yes</c:v>
                  </c:pt>
                  <c:pt idx="7">
                    <c:v>No</c:v>
                  </c:pt>
                  <c:pt idx="8">
                    <c:v>Don’t know/Can’t tell</c:v>
                  </c:pt>
                </c:lvl>
                <c:lvl>
                  <c:pt idx="0">
                    <c:v>Male</c:v>
                  </c:pt>
                  <c:pt idx="3">
                    <c:v>Female</c:v>
                  </c:pt>
                  <c:pt idx="6">
                    <c:v>Total</c:v>
                  </c:pt>
                </c:lvl>
              </c:multiLvlStrCache>
            </c:multiLvlStrRef>
          </c:cat>
          <c:val>
            <c:numRef>
              <c:f>'TRAINING INSTITUTIONS AND PROGR'!$E$2:$E$10</c:f>
              <c:numCache>
                <c:formatCode>###0.0%</c:formatCode>
                <c:ptCount val="9"/>
                <c:pt idx="0">
                  <c:v>0.68918918918918914</c:v>
                </c:pt>
                <c:pt idx="1">
                  <c:v>0.17567567567567569</c:v>
                </c:pt>
                <c:pt idx="2">
                  <c:v>0.13513513513513514</c:v>
                </c:pt>
                <c:pt idx="3">
                  <c:v>0.65340909090909094</c:v>
                </c:pt>
                <c:pt idx="4">
                  <c:v>0.22159090909090909</c:v>
                </c:pt>
                <c:pt idx="5">
                  <c:v>0.125</c:v>
                </c:pt>
                <c:pt idx="6">
                  <c:v>0.66400000000000003</c:v>
                </c:pt>
                <c:pt idx="7">
                  <c:v>0.20800000000000002</c:v>
                </c:pt>
                <c:pt idx="8">
                  <c:v>0.128</c:v>
                </c:pt>
              </c:numCache>
            </c:numRef>
          </c:val>
          <c:extLst>
            <c:ext xmlns:c16="http://schemas.microsoft.com/office/drawing/2014/chart" uri="{C3380CC4-5D6E-409C-BE32-E72D297353CC}">
              <c16:uniqueId val="{00000000-1C1F-4F77-95AA-033839D6027C}"/>
            </c:ext>
          </c:extLst>
        </c:ser>
        <c:dLbls>
          <c:showLegendKey val="0"/>
          <c:showVal val="0"/>
          <c:showCatName val="0"/>
          <c:showSerName val="0"/>
          <c:showPercent val="0"/>
          <c:showBubbleSize val="0"/>
        </c:dLbls>
        <c:gapWidth val="20"/>
        <c:axId val="1037978688"/>
        <c:axId val="1037971968"/>
      </c:barChart>
      <c:catAx>
        <c:axId val="10379786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71968"/>
        <c:crosses val="autoZero"/>
        <c:auto val="1"/>
        <c:lblAlgn val="ctr"/>
        <c:lblOffset val="100"/>
        <c:noMultiLvlLbl val="0"/>
      </c:catAx>
      <c:valAx>
        <c:axId val="1037971968"/>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379786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Are there any specific institutions you would recommend for the training provision services?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554-4102-85D6-679038533833}"/>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554-4102-85D6-679038533833}"/>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554-4102-85D6-679038533833}"/>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554-4102-85D6-679038533833}"/>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3554-4102-85D6-679038533833}"/>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3554-4102-85D6-679038533833}"/>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3554-4102-85D6-679038533833}"/>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3554-4102-85D6-679038533833}"/>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3554-4102-85D6-67903853383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'TRAINING INSTITUTIONS AND PROGR'!$A$42:$B$50</c:f>
              <c:multiLvlStrCache>
                <c:ptCount val="9"/>
                <c:lvl>
                  <c:pt idx="0">
                    <c:v>Yes</c:v>
                  </c:pt>
                  <c:pt idx="1">
                    <c:v>No</c:v>
                  </c:pt>
                  <c:pt idx="2">
                    <c:v>Don’t know/Can’t tell</c:v>
                  </c:pt>
                  <c:pt idx="3">
                    <c:v>Yes</c:v>
                  </c:pt>
                  <c:pt idx="4">
                    <c:v>No</c:v>
                  </c:pt>
                  <c:pt idx="5">
                    <c:v>Don’t know/Can’t tell</c:v>
                  </c:pt>
                  <c:pt idx="6">
                    <c:v>Yes</c:v>
                  </c:pt>
                  <c:pt idx="7">
                    <c:v>No</c:v>
                  </c:pt>
                  <c:pt idx="8">
                    <c:v>Don’t know/Can’t tell</c:v>
                  </c:pt>
                </c:lvl>
                <c:lvl>
                  <c:pt idx="0">
                    <c:v>Male</c:v>
                  </c:pt>
                  <c:pt idx="3">
                    <c:v>Female</c:v>
                  </c:pt>
                  <c:pt idx="6">
                    <c:v>Total</c:v>
                  </c:pt>
                </c:lvl>
              </c:multiLvlStrCache>
            </c:multiLvlStrRef>
          </c:cat>
          <c:val>
            <c:numRef>
              <c:f>'TRAINING INSTITUTIONS AND PROGR'!$E$42:$E$50</c:f>
              <c:numCache>
                <c:formatCode>###0.0%</c:formatCode>
                <c:ptCount val="9"/>
                <c:pt idx="0">
                  <c:v>0.56756756756756754</c:v>
                </c:pt>
                <c:pt idx="1">
                  <c:v>0.22972972972972971</c:v>
                </c:pt>
                <c:pt idx="2">
                  <c:v>0.20270270270270271</c:v>
                </c:pt>
                <c:pt idx="3">
                  <c:v>0.44318181818181818</c:v>
                </c:pt>
                <c:pt idx="4">
                  <c:v>0.38068181818181818</c:v>
                </c:pt>
                <c:pt idx="5">
                  <c:v>0.17613636363636365</c:v>
                </c:pt>
                <c:pt idx="6">
                  <c:v>0.48</c:v>
                </c:pt>
                <c:pt idx="7">
                  <c:v>0.33600000000000002</c:v>
                </c:pt>
                <c:pt idx="8">
                  <c:v>0.184</c:v>
                </c:pt>
              </c:numCache>
            </c:numRef>
          </c:val>
          <c:extLst>
            <c:ext xmlns:c16="http://schemas.microsoft.com/office/drawing/2014/chart" uri="{C3380CC4-5D6E-409C-BE32-E72D297353CC}">
              <c16:uniqueId val="{00000000-A7B4-42A2-B69B-12F0A4E96053}"/>
            </c:ext>
          </c:extLst>
        </c:ser>
        <c:dLbls>
          <c:showLegendKey val="0"/>
          <c:showVal val="0"/>
          <c:showCatName val="0"/>
          <c:showSerName val="0"/>
          <c:showPercent val="0"/>
          <c:showBubbleSize val="0"/>
        </c:dLbls>
        <c:gapWidth val="20"/>
        <c:overlap val="-27"/>
        <c:axId val="1166603344"/>
        <c:axId val="1166605264"/>
      </c:barChart>
      <c:catAx>
        <c:axId val="1166603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166605264"/>
        <c:crosses val="autoZero"/>
        <c:auto val="1"/>
        <c:lblAlgn val="ctr"/>
        <c:lblOffset val="100"/>
        <c:noMultiLvlLbl val="0"/>
      </c:catAx>
      <c:valAx>
        <c:axId val="116660526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16660334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Have you accessed any labour market services e.g job matching, employment services etc or business development support since returning?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2E7E-4A9E-8F70-88F50BA0D68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2E7E-4A9E-8F70-88F50BA0D68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2E7E-4A9E-8F70-88F50BA0D68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2E7E-4A9E-8F70-88F50BA0D68D}"/>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2E7E-4A9E-8F70-88F50BA0D68D}"/>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2E7E-4A9E-8F70-88F50BA0D68D}"/>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2E7E-4A9E-8F70-88F50BA0D68D}"/>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2E7E-4A9E-8F70-88F50BA0D68D}"/>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2E7E-4A9E-8F70-88F50BA0D68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'LABOR MARKET INTERMEDIATION AND'!$A$2:$B$10</c:f>
              <c:multiLvlStrCache>
                <c:ptCount val="9"/>
                <c:lvl>
                  <c:pt idx="0">
                    <c:v>Yes</c:v>
                  </c:pt>
                  <c:pt idx="1">
                    <c:v>No</c:v>
                  </c:pt>
                  <c:pt idx="2">
                    <c:v>Don’t know/Can’t tell</c:v>
                  </c:pt>
                  <c:pt idx="3">
                    <c:v>Yes</c:v>
                  </c:pt>
                  <c:pt idx="4">
                    <c:v>No</c:v>
                  </c:pt>
                  <c:pt idx="5">
                    <c:v>Don’t know/Can’t tell</c:v>
                  </c:pt>
                  <c:pt idx="6">
                    <c:v>Yes</c:v>
                  </c:pt>
                  <c:pt idx="7">
                    <c:v>No</c:v>
                  </c:pt>
                  <c:pt idx="8">
                    <c:v>Don’t know/Can’t tell</c:v>
                  </c:pt>
                </c:lvl>
                <c:lvl>
                  <c:pt idx="0">
                    <c:v>Male</c:v>
                  </c:pt>
                  <c:pt idx="3">
                    <c:v>Female</c:v>
                  </c:pt>
                  <c:pt idx="6">
                    <c:v>Total</c:v>
                  </c:pt>
                </c:lvl>
              </c:multiLvlStrCache>
            </c:multiLvlStrRef>
          </c:cat>
          <c:val>
            <c:numRef>
              <c:f>'LABOR MARKET INTERMEDIATION AND'!$E$2:$E$10</c:f>
              <c:numCache>
                <c:formatCode>###0.0%</c:formatCode>
                <c:ptCount val="9"/>
                <c:pt idx="0">
                  <c:v>0.47297297297297297</c:v>
                </c:pt>
                <c:pt idx="1">
                  <c:v>0.39189189189189189</c:v>
                </c:pt>
                <c:pt idx="2">
                  <c:v>0.13513513513513514</c:v>
                </c:pt>
                <c:pt idx="3">
                  <c:v>0.30681818181818182</c:v>
                </c:pt>
                <c:pt idx="4">
                  <c:v>0.60795454545454541</c:v>
                </c:pt>
                <c:pt idx="5">
                  <c:v>8.5227272727272735E-2</c:v>
                </c:pt>
                <c:pt idx="6">
                  <c:v>0.35600000000000004</c:v>
                </c:pt>
                <c:pt idx="7">
                  <c:v>0.54400000000000004</c:v>
                </c:pt>
                <c:pt idx="8">
                  <c:v>0.1</c:v>
                </c:pt>
              </c:numCache>
            </c:numRef>
          </c:val>
          <c:extLst>
            <c:ext xmlns:c16="http://schemas.microsoft.com/office/drawing/2014/chart" uri="{C3380CC4-5D6E-409C-BE32-E72D297353CC}">
              <c16:uniqueId val="{00000000-F59F-40FC-AD20-7604494D8098}"/>
            </c:ext>
          </c:extLst>
        </c:ser>
        <c:dLbls>
          <c:showLegendKey val="0"/>
          <c:showVal val="0"/>
          <c:showCatName val="0"/>
          <c:showSerName val="0"/>
          <c:showPercent val="0"/>
          <c:showBubbleSize val="0"/>
        </c:dLbls>
        <c:gapWidth val="20"/>
        <c:axId val="971228335"/>
        <c:axId val="971229775"/>
      </c:barChart>
      <c:catAx>
        <c:axId val="97122833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71229775"/>
        <c:crosses val="autoZero"/>
        <c:auto val="1"/>
        <c:lblAlgn val="ctr"/>
        <c:lblOffset val="100"/>
        <c:noMultiLvlLbl val="0"/>
      </c:catAx>
      <c:valAx>
        <c:axId val="971229775"/>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712283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Labour market services used, n=89</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816-4D18-B749-C9E8F69D1A00}"/>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816-4D18-B749-C9E8F69D1A00}"/>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816-4D18-B749-C9E8F69D1A00}"/>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816-4D18-B749-C9E8F69D1A00}"/>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D816-4D18-B749-C9E8F69D1A0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'LABOR MARKET INTERMEDIATION AND'!$B$29:$B$33</c:f>
              <c:strCache>
                <c:ptCount val="5"/>
                <c:pt idx="0">
                  <c:v>Job matching platforms</c:v>
                </c:pt>
                <c:pt idx="1">
                  <c:v>Business mentorship programs</c:v>
                </c:pt>
                <c:pt idx="2">
                  <c:v>Financial advisory services</c:v>
                </c:pt>
                <c:pt idx="3">
                  <c:v>Microfinance or loan services</c:v>
                </c:pt>
                <c:pt idx="4">
                  <c:v>Other</c:v>
                </c:pt>
              </c:strCache>
            </c:strRef>
          </c:cat>
          <c:val>
            <c:numRef>
              <c:f>'LABOR MARKET INTERMEDIATION AND'!$E$29:$E$33</c:f>
              <c:numCache>
                <c:formatCode>###0.0%</c:formatCode>
                <c:ptCount val="5"/>
                <c:pt idx="0">
                  <c:v>0.2359550561797753</c:v>
                </c:pt>
                <c:pt idx="1">
                  <c:v>0.7865168539325843</c:v>
                </c:pt>
                <c:pt idx="2">
                  <c:v>8.9887640449438214E-2</c:v>
                </c:pt>
                <c:pt idx="3">
                  <c:v>8.9887640449438214E-2</c:v>
                </c:pt>
                <c:pt idx="4">
                  <c:v>2.2471910112359553E-2</c:v>
                </c:pt>
              </c:numCache>
            </c:numRef>
          </c:val>
          <c:extLst>
            <c:ext xmlns:c16="http://schemas.microsoft.com/office/drawing/2014/chart" uri="{C3380CC4-5D6E-409C-BE32-E72D297353CC}">
              <c16:uniqueId val="{00000000-7F84-47B2-B851-B4300F85CDF5}"/>
            </c:ext>
          </c:extLst>
        </c:ser>
        <c:dLbls>
          <c:showLegendKey val="0"/>
          <c:showVal val="0"/>
          <c:showCatName val="0"/>
          <c:showSerName val="0"/>
          <c:showPercent val="0"/>
          <c:showBubbleSize val="0"/>
        </c:dLbls>
        <c:gapWidth val="20"/>
        <c:overlap val="-27"/>
        <c:axId val="1207539904"/>
        <c:axId val="1207537984"/>
      </c:barChart>
      <c:catAx>
        <c:axId val="1207539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207537984"/>
        <c:crosses val="autoZero"/>
        <c:auto val="1"/>
        <c:lblAlgn val="ctr"/>
        <c:lblOffset val="100"/>
        <c:noMultiLvlLbl val="0"/>
      </c:catAx>
      <c:valAx>
        <c:axId val="120753798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2075399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Do you feel that the government and local organizations are providing adequate support for returnees?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284-427B-92D7-3279779518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284-427B-92D7-3279779518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284-427B-92D7-3279779518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284-427B-92D7-32797795183D}"/>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E284-427B-92D7-32797795183D}"/>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E284-427B-92D7-32797795183D}"/>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E284-427B-92D7-32797795183D}"/>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E284-427B-92D7-32797795183D}"/>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E284-427B-92D7-32797795183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'RECOMMENDATIONS AND SUPPORT SYS'!$A$18:$B$26</c:f>
              <c:multiLvlStrCache>
                <c:ptCount val="9"/>
                <c:lvl>
                  <c:pt idx="0">
                    <c:v>Yes</c:v>
                  </c:pt>
                  <c:pt idx="1">
                    <c:v>No</c:v>
                  </c:pt>
                  <c:pt idx="2">
                    <c:v>Don’t know/Can’t tell</c:v>
                  </c:pt>
                  <c:pt idx="3">
                    <c:v>Yes</c:v>
                  </c:pt>
                  <c:pt idx="4">
                    <c:v>No</c:v>
                  </c:pt>
                  <c:pt idx="5">
                    <c:v>Don’t know/Can’t tell</c:v>
                  </c:pt>
                  <c:pt idx="6">
                    <c:v>Yes</c:v>
                  </c:pt>
                  <c:pt idx="7">
                    <c:v>No</c:v>
                  </c:pt>
                  <c:pt idx="8">
                    <c:v>Don’t know/Can’t tell</c:v>
                  </c:pt>
                </c:lvl>
                <c:lvl>
                  <c:pt idx="0">
                    <c:v>Male</c:v>
                  </c:pt>
                  <c:pt idx="3">
                    <c:v>Female</c:v>
                  </c:pt>
                  <c:pt idx="6">
                    <c:v>Total</c:v>
                  </c:pt>
                </c:lvl>
              </c:multiLvlStrCache>
            </c:multiLvlStrRef>
          </c:cat>
          <c:val>
            <c:numRef>
              <c:f>'RECOMMENDATIONS AND SUPPORT SYS'!$E$18:$E$26</c:f>
              <c:numCache>
                <c:formatCode>###0.0%</c:formatCode>
                <c:ptCount val="9"/>
                <c:pt idx="0">
                  <c:v>0.36486486486486486</c:v>
                </c:pt>
                <c:pt idx="1">
                  <c:v>0.5</c:v>
                </c:pt>
                <c:pt idx="2">
                  <c:v>0.13513513513513514</c:v>
                </c:pt>
                <c:pt idx="3">
                  <c:v>0.23295454545454547</c:v>
                </c:pt>
                <c:pt idx="4">
                  <c:v>0.625</c:v>
                </c:pt>
                <c:pt idx="5">
                  <c:v>0.14204545454545456</c:v>
                </c:pt>
                <c:pt idx="6">
                  <c:v>0.27200000000000002</c:v>
                </c:pt>
                <c:pt idx="7">
                  <c:v>0.58799999999999997</c:v>
                </c:pt>
                <c:pt idx="8">
                  <c:v>0.14000000000000001</c:v>
                </c:pt>
              </c:numCache>
            </c:numRef>
          </c:val>
          <c:extLst>
            <c:ext xmlns:c16="http://schemas.microsoft.com/office/drawing/2014/chart" uri="{C3380CC4-5D6E-409C-BE32-E72D297353CC}">
              <c16:uniqueId val="{00000000-9CF6-4A62-8D42-249E8721EFC7}"/>
            </c:ext>
          </c:extLst>
        </c:ser>
        <c:dLbls>
          <c:showLegendKey val="0"/>
          <c:showVal val="0"/>
          <c:showCatName val="0"/>
          <c:showSerName val="0"/>
          <c:showPercent val="0"/>
          <c:showBubbleSize val="0"/>
        </c:dLbls>
        <c:gapWidth val="20"/>
        <c:axId val="971496271"/>
        <c:axId val="971499151"/>
      </c:barChart>
      <c:catAx>
        <c:axId val="97149627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71499151"/>
        <c:crosses val="autoZero"/>
        <c:auto val="1"/>
        <c:lblAlgn val="ctr"/>
        <c:lblOffset val="100"/>
        <c:noMultiLvlLbl val="0"/>
      </c:catAx>
      <c:valAx>
        <c:axId val="971499151"/>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971496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What would you consider to be the most common barriers to development opportunities for you? n=250</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FD2-4B33-8968-70DC05296650}"/>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FD2-4B33-8968-70DC05296650}"/>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FD2-4B33-8968-70DC05296650}"/>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FD2-4B33-8968-70DC05296650}"/>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3FD2-4B33-8968-70DC05296650}"/>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3FD2-4B33-8968-70DC05296650}"/>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3FD2-4B33-8968-70DC0529665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'TRAINING IMPLEMENTION'!$B$18:$B$24</c:f>
              <c:strCache>
                <c:ptCount val="7"/>
                <c:pt idx="0">
                  <c:v>Funding support</c:v>
                </c:pt>
                <c:pt idx="1">
                  <c:v>Lack of training providers</c:v>
                </c:pt>
                <c:pt idx="2">
                  <c:v>Work conditions</c:v>
                </c:pt>
                <c:pt idx="3">
                  <c:v>Course relevance</c:v>
                </c:pt>
                <c:pt idx="4">
                  <c:v>Literacy and numeracy</c:v>
                </c:pt>
                <c:pt idx="5">
                  <c:v>Other</c:v>
                </c:pt>
                <c:pt idx="6">
                  <c:v>Course time/ing</c:v>
                </c:pt>
              </c:strCache>
            </c:strRef>
          </c:cat>
          <c:val>
            <c:numRef>
              <c:f>'TRAINING IMPLEMENTION'!$E$18:$E$24</c:f>
              <c:numCache>
                <c:formatCode>###0.0%</c:formatCode>
                <c:ptCount val="7"/>
                <c:pt idx="0">
                  <c:v>0.82</c:v>
                </c:pt>
                <c:pt idx="1">
                  <c:v>0.44400000000000001</c:v>
                </c:pt>
                <c:pt idx="2">
                  <c:v>0.41600000000000004</c:v>
                </c:pt>
                <c:pt idx="3">
                  <c:v>0.13200000000000001</c:v>
                </c:pt>
                <c:pt idx="4">
                  <c:v>0.124</c:v>
                </c:pt>
                <c:pt idx="5">
                  <c:v>8.4000000000000005E-2</c:v>
                </c:pt>
                <c:pt idx="6">
                  <c:v>7.5999999999999998E-2</c:v>
                </c:pt>
              </c:numCache>
            </c:numRef>
          </c:val>
          <c:extLst>
            <c:ext xmlns:c16="http://schemas.microsoft.com/office/drawing/2014/chart" uri="{C3380CC4-5D6E-409C-BE32-E72D297353CC}">
              <c16:uniqueId val="{00000000-EA6A-4DEF-B89D-27D5527438EE}"/>
            </c:ext>
          </c:extLst>
        </c:ser>
        <c:dLbls>
          <c:showLegendKey val="0"/>
          <c:showVal val="0"/>
          <c:showCatName val="0"/>
          <c:showSerName val="0"/>
          <c:showPercent val="0"/>
          <c:showBubbleSize val="0"/>
        </c:dLbls>
        <c:gapWidth val="20"/>
        <c:overlap val="-27"/>
        <c:axId val="1027851168"/>
        <c:axId val="1027853088"/>
      </c:barChart>
      <c:catAx>
        <c:axId val="1027851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27853088"/>
        <c:crosses val="autoZero"/>
        <c:auto val="1"/>
        <c:lblAlgn val="ctr"/>
        <c:lblOffset val="100"/>
        <c:noMultiLvlLbl val="0"/>
      </c:catAx>
      <c:valAx>
        <c:axId val="102785308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0278511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What type of learning style do you prefer for yourself? n=250</a:t>
            </a:r>
          </a:p>
        </c:rich>
      </c:tx>
      <c:layout>
        <c:manualLayout>
          <c:xMode val="edge"/>
          <c:yMode val="edge"/>
          <c:x val="0.23379952054729622"/>
          <c:y val="3.240740740740740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manualLayout>
          <c:layoutTarget val="inner"/>
          <c:xMode val="edge"/>
          <c:yMode val="edge"/>
          <c:x val="7.5559914216499102E-2"/>
          <c:y val="0.16245370370370371"/>
          <c:w val="0.90237831281920089"/>
          <c:h val="0.6704013560804899"/>
        </c:manualLayout>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52D-4572-BDE3-339246ABB953}"/>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52D-4572-BDE3-339246ABB953}"/>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52D-4572-BDE3-339246ABB953}"/>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52D-4572-BDE3-339246ABB953}"/>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152D-4572-BDE3-339246ABB953}"/>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152D-4572-BDE3-339246ABB95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K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'TRAINING IMPLEMENTION'!$B$45:$B$50</c:f>
              <c:strCache>
                <c:ptCount val="6"/>
                <c:pt idx="0">
                  <c:v>Face to face</c:v>
                </c:pt>
                <c:pt idx="1">
                  <c:v>College based</c:v>
                </c:pt>
                <c:pt idx="2">
                  <c:v>On the job training</c:v>
                </c:pt>
                <c:pt idx="3">
                  <c:v>Distance learning/e-learning</c:v>
                </c:pt>
                <c:pt idx="4">
                  <c:v>Combination</c:v>
                </c:pt>
                <c:pt idx="5">
                  <c:v>Other</c:v>
                </c:pt>
              </c:strCache>
            </c:strRef>
          </c:cat>
          <c:val>
            <c:numRef>
              <c:f>'TRAINING IMPLEMENTION'!$E$45:$E$50</c:f>
              <c:numCache>
                <c:formatCode>###0.0%</c:formatCode>
                <c:ptCount val="6"/>
                <c:pt idx="0">
                  <c:v>0.69599999999999995</c:v>
                </c:pt>
                <c:pt idx="1">
                  <c:v>0.50800000000000001</c:v>
                </c:pt>
                <c:pt idx="2">
                  <c:v>0.36399999999999999</c:v>
                </c:pt>
                <c:pt idx="3">
                  <c:v>0.17199999999999999</c:v>
                </c:pt>
                <c:pt idx="4">
                  <c:v>0.10400000000000001</c:v>
                </c:pt>
                <c:pt idx="5" formatCode="####.0%">
                  <c:v>8.0000000000000002E-3</c:v>
                </c:pt>
              </c:numCache>
            </c:numRef>
          </c:val>
          <c:extLst>
            <c:ext xmlns:c16="http://schemas.microsoft.com/office/drawing/2014/chart" uri="{C3380CC4-5D6E-409C-BE32-E72D297353CC}">
              <c16:uniqueId val="{00000000-FC98-4BA6-B3FF-F185320FE701}"/>
            </c:ext>
          </c:extLst>
        </c:ser>
        <c:dLbls>
          <c:showLegendKey val="0"/>
          <c:showVal val="0"/>
          <c:showCatName val="0"/>
          <c:showSerName val="0"/>
          <c:showPercent val="0"/>
          <c:showBubbleSize val="0"/>
        </c:dLbls>
        <c:gapWidth val="20"/>
        <c:overlap val="-27"/>
        <c:axId val="879600016"/>
        <c:axId val="879593776"/>
      </c:barChart>
      <c:catAx>
        <c:axId val="8796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593776"/>
        <c:crosses val="autoZero"/>
        <c:auto val="1"/>
        <c:lblAlgn val="ctr"/>
        <c:lblOffset val="100"/>
        <c:noMultiLvlLbl val="0"/>
      </c:catAx>
      <c:valAx>
        <c:axId val="87959377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8796000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9.xml"/><Relationship Id="rId3" Type="http://schemas.openxmlformats.org/officeDocument/2006/relationships/chart" Target="../charts/chart14.xml"/><Relationship Id="rId7" Type="http://schemas.openxmlformats.org/officeDocument/2006/relationships/chart" Target="../charts/chart18.xml"/><Relationship Id="rId2" Type="http://schemas.openxmlformats.org/officeDocument/2006/relationships/chart" Target="../charts/chart13.xml"/><Relationship Id="rId1" Type="http://schemas.openxmlformats.org/officeDocument/2006/relationships/chart" Target="../charts/chart12.xml"/><Relationship Id="rId6" Type="http://schemas.openxmlformats.org/officeDocument/2006/relationships/chart" Target="../charts/chart17.xml"/><Relationship Id="rId5" Type="http://schemas.openxmlformats.org/officeDocument/2006/relationships/chart" Target="../charts/chart16.xml"/><Relationship Id="rId4" Type="http://schemas.openxmlformats.org/officeDocument/2006/relationships/chart" Target="../charts/chart15.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7.xml"/><Relationship Id="rId3" Type="http://schemas.openxmlformats.org/officeDocument/2006/relationships/chart" Target="../charts/chart22.xml"/><Relationship Id="rId7" Type="http://schemas.openxmlformats.org/officeDocument/2006/relationships/chart" Target="../charts/chart26.xml"/><Relationship Id="rId2" Type="http://schemas.openxmlformats.org/officeDocument/2006/relationships/chart" Target="../charts/chart21.xml"/><Relationship Id="rId1" Type="http://schemas.openxmlformats.org/officeDocument/2006/relationships/chart" Target="../charts/chart20.xml"/><Relationship Id="rId6" Type="http://schemas.openxmlformats.org/officeDocument/2006/relationships/chart" Target="../charts/chart25.xml"/><Relationship Id="rId5" Type="http://schemas.openxmlformats.org/officeDocument/2006/relationships/chart" Target="../charts/chart24.xml"/><Relationship Id="rId4" Type="http://schemas.openxmlformats.org/officeDocument/2006/relationships/chart" Target="../charts/chart23.xml"/><Relationship Id="rId9" Type="http://schemas.openxmlformats.org/officeDocument/2006/relationships/chart" Target="../charts/chart2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s>
</file>

<file path=xl/drawings/_rels/drawing5.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6.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8.xml.rels><?xml version="1.0" encoding="UTF-8" standalone="yes"?>
<Relationships xmlns="http://schemas.openxmlformats.org/package/2006/relationships"><Relationship Id="rId2" Type="http://schemas.openxmlformats.org/officeDocument/2006/relationships/chart" Target="../charts/chart38.xml"/><Relationship Id="rId1" Type="http://schemas.openxmlformats.org/officeDocument/2006/relationships/chart" Target="../charts/chart37.xml"/></Relationships>
</file>

<file path=xl/drawings/drawing1.xml><?xml version="1.0" encoding="utf-8"?>
<xdr:wsDr xmlns:xdr="http://schemas.openxmlformats.org/drawingml/2006/spreadsheetDrawing" xmlns:a="http://schemas.openxmlformats.org/drawingml/2006/main">
  <xdr:twoCellAnchor>
    <xdr:from>
      <xdr:col>6</xdr:col>
      <xdr:colOff>53340</xdr:colOff>
      <xdr:row>0</xdr:row>
      <xdr:rowOff>72390</xdr:rowOff>
    </xdr:from>
    <xdr:to>
      <xdr:col>13</xdr:col>
      <xdr:colOff>358140</xdr:colOff>
      <xdr:row>15</xdr:row>
      <xdr:rowOff>41910</xdr:rowOff>
    </xdr:to>
    <xdr:graphicFrame macro="">
      <xdr:nvGraphicFramePr>
        <xdr:cNvPr id="2" name="Chart 1">
          <a:extLst>
            <a:ext uri="{FF2B5EF4-FFF2-40B4-BE49-F238E27FC236}">
              <a16:creationId xmlns:a16="http://schemas.microsoft.com/office/drawing/2014/main" id="{2E780270-F58F-E9C8-2186-0D48D52898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83820</xdr:colOff>
      <xdr:row>16</xdr:row>
      <xdr:rowOff>41910</xdr:rowOff>
    </xdr:from>
    <xdr:to>
      <xdr:col>16</xdr:col>
      <xdr:colOff>495300</xdr:colOff>
      <xdr:row>28</xdr:row>
      <xdr:rowOff>26670</xdr:rowOff>
    </xdr:to>
    <xdr:graphicFrame macro="">
      <xdr:nvGraphicFramePr>
        <xdr:cNvPr id="3" name="Chart 2">
          <a:extLst>
            <a:ext uri="{FF2B5EF4-FFF2-40B4-BE49-F238E27FC236}">
              <a16:creationId xmlns:a16="http://schemas.microsoft.com/office/drawing/2014/main" id="{3B3C157D-7911-5855-78F8-B2B63D4F03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198120</xdr:colOff>
      <xdr:row>29</xdr:row>
      <xdr:rowOff>26670</xdr:rowOff>
    </xdr:from>
    <xdr:to>
      <xdr:col>16</xdr:col>
      <xdr:colOff>175260</xdr:colOff>
      <xdr:row>43</xdr:row>
      <xdr:rowOff>72390</xdr:rowOff>
    </xdr:to>
    <xdr:graphicFrame macro="">
      <xdr:nvGraphicFramePr>
        <xdr:cNvPr id="5" name="Chart 4">
          <a:extLst>
            <a:ext uri="{FF2B5EF4-FFF2-40B4-BE49-F238E27FC236}">
              <a16:creationId xmlns:a16="http://schemas.microsoft.com/office/drawing/2014/main" id="{23E77F63-64B5-9152-EF34-020ABC268F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601980</xdr:colOff>
      <xdr:row>45</xdr:row>
      <xdr:rowOff>140970</xdr:rowOff>
    </xdr:from>
    <xdr:to>
      <xdr:col>16</xdr:col>
      <xdr:colOff>274320</xdr:colOff>
      <xdr:row>60</xdr:row>
      <xdr:rowOff>102870</xdr:rowOff>
    </xdr:to>
    <xdr:graphicFrame macro="">
      <xdr:nvGraphicFramePr>
        <xdr:cNvPr id="6" name="Chart 5">
          <a:extLst>
            <a:ext uri="{FF2B5EF4-FFF2-40B4-BE49-F238E27FC236}">
              <a16:creationId xmlns:a16="http://schemas.microsoft.com/office/drawing/2014/main" id="{97BEF9E5-C3AD-2CE5-4D66-303153CFF1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579120</xdr:colOff>
      <xdr:row>62</xdr:row>
      <xdr:rowOff>64770</xdr:rowOff>
    </xdr:from>
    <xdr:to>
      <xdr:col>16</xdr:col>
      <xdr:colOff>251460</xdr:colOff>
      <xdr:row>77</xdr:row>
      <xdr:rowOff>34290</xdr:rowOff>
    </xdr:to>
    <xdr:graphicFrame macro="">
      <xdr:nvGraphicFramePr>
        <xdr:cNvPr id="7" name="Chart 6">
          <a:extLst>
            <a:ext uri="{FF2B5EF4-FFF2-40B4-BE49-F238E27FC236}">
              <a16:creationId xmlns:a16="http://schemas.microsoft.com/office/drawing/2014/main" id="{0F451BFC-9D09-A222-953A-619244D7EC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419100</xdr:colOff>
      <xdr:row>78</xdr:row>
      <xdr:rowOff>22860</xdr:rowOff>
    </xdr:from>
    <xdr:to>
      <xdr:col>17</xdr:col>
      <xdr:colOff>167640</xdr:colOff>
      <xdr:row>96</xdr:row>
      <xdr:rowOff>7620</xdr:rowOff>
    </xdr:to>
    <xdr:graphicFrame macro="">
      <xdr:nvGraphicFramePr>
        <xdr:cNvPr id="11" name="Chart 10">
          <a:extLst>
            <a:ext uri="{FF2B5EF4-FFF2-40B4-BE49-F238E27FC236}">
              <a16:creationId xmlns:a16="http://schemas.microsoft.com/office/drawing/2014/main" id="{E7EF620A-5B97-C2A9-F128-DB6E599A34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317500</xdr:colOff>
      <xdr:row>101</xdr:row>
      <xdr:rowOff>97790</xdr:rowOff>
    </xdr:from>
    <xdr:to>
      <xdr:col>19</xdr:col>
      <xdr:colOff>332740</xdr:colOff>
      <xdr:row>116</xdr:row>
      <xdr:rowOff>86360</xdr:rowOff>
    </xdr:to>
    <xdr:graphicFrame macro="">
      <xdr:nvGraphicFramePr>
        <xdr:cNvPr id="12" name="Chart 11">
          <a:extLst>
            <a:ext uri="{FF2B5EF4-FFF2-40B4-BE49-F238E27FC236}">
              <a16:creationId xmlns:a16="http://schemas.microsoft.com/office/drawing/2014/main" id="{8BC0DFD8-C7CB-45FB-F164-6CC77453F2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53340</xdr:colOff>
      <xdr:row>119</xdr:row>
      <xdr:rowOff>148590</xdr:rowOff>
    </xdr:from>
    <xdr:to>
      <xdr:col>17</xdr:col>
      <xdr:colOff>190500</xdr:colOff>
      <xdr:row>133</xdr:row>
      <xdr:rowOff>179070</xdr:rowOff>
    </xdr:to>
    <xdr:graphicFrame macro="">
      <xdr:nvGraphicFramePr>
        <xdr:cNvPr id="14" name="Chart 13">
          <a:extLst>
            <a:ext uri="{FF2B5EF4-FFF2-40B4-BE49-F238E27FC236}">
              <a16:creationId xmlns:a16="http://schemas.microsoft.com/office/drawing/2014/main" id="{0BC2CC2C-F8C5-F70F-D620-B4BFA2F1E9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251460</xdr:colOff>
      <xdr:row>136</xdr:row>
      <xdr:rowOff>102870</xdr:rowOff>
    </xdr:from>
    <xdr:to>
      <xdr:col>17</xdr:col>
      <xdr:colOff>106680</xdr:colOff>
      <xdr:row>151</xdr:row>
      <xdr:rowOff>57150</xdr:rowOff>
    </xdr:to>
    <xdr:graphicFrame macro="">
      <xdr:nvGraphicFramePr>
        <xdr:cNvPr id="15" name="Chart 14">
          <a:extLst>
            <a:ext uri="{FF2B5EF4-FFF2-40B4-BE49-F238E27FC236}">
              <a16:creationId xmlns:a16="http://schemas.microsoft.com/office/drawing/2014/main" id="{62E63B05-20CF-A437-FEA0-F895A242C3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190500</xdr:colOff>
      <xdr:row>152</xdr:row>
      <xdr:rowOff>156210</xdr:rowOff>
    </xdr:from>
    <xdr:to>
      <xdr:col>15</xdr:col>
      <xdr:colOff>495300</xdr:colOff>
      <xdr:row>167</xdr:row>
      <xdr:rowOff>118110</xdr:rowOff>
    </xdr:to>
    <xdr:graphicFrame macro="">
      <xdr:nvGraphicFramePr>
        <xdr:cNvPr id="16" name="Chart 15">
          <a:extLst>
            <a:ext uri="{FF2B5EF4-FFF2-40B4-BE49-F238E27FC236}">
              <a16:creationId xmlns:a16="http://schemas.microsoft.com/office/drawing/2014/main" id="{12FFD512-9B21-6861-B8E3-671A189ABE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83820</xdr:colOff>
      <xdr:row>169</xdr:row>
      <xdr:rowOff>49530</xdr:rowOff>
    </xdr:from>
    <xdr:to>
      <xdr:col>14</xdr:col>
      <xdr:colOff>388620</xdr:colOff>
      <xdr:row>180</xdr:row>
      <xdr:rowOff>137160</xdr:rowOff>
    </xdr:to>
    <xdr:graphicFrame macro="">
      <xdr:nvGraphicFramePr>
        <xdr:cNvPr id="17" name="Chart 16">
          <a:extLst>
            <a:ext uri="{FF2B5EF4-FFF2-40B4-BE49-F238E27FC236}">
              <a16:creationId xmlns:a16="http://schemas.microsoft.com/office/drawing/2014/main" id="{EAAB0A4D-E811-C206-6BA7-0DE48608A4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297180</xdr:colOff>
      <xdr:row>1</xdr:row>
      <xdr:rowOff>26670</xdr:rowOff>
    </xdr:from>
    <xdr:to>
      <xdr:col>16</xdr:col>
      <xdr:colOff>38100</xdr:colOff>
      <xdr:row>36</xdr:row>
      <xdr:rowOff>7620</xdr:rowOff>
    </xdr:to>
    <xdr:graphicFrame macro="">
      <xdr:nvGraphicFramePr>
        <xdr:cNvPr id="2" name="Chart 1">
          <a:extLst>
            <a:ext uri="{FF2B5EF4-FFF2-40B4-BE49-F238E27FC236}">
              <a16:creationId xmlns:a16="http://schemas.microsoft.com/office/drawing/2014/main" id="{81027B00-CCBF-20F9-BB8E-B0EC4473CC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449580</xdr:colOff>
      <xdr:row>54</xdr:row>
      <xdr:rowOff>163830</xdr:rowOff>
    </xdr:from>
    <xdr:to>
      <xdr:col>15</xdr:col>
      <xdr:colOff>297180</xdr:colOff>
      <xdr:row>80</xdr:row>
      <xdr:rowOff>30480</xdr:rowOff>
    </xdr:to>
    <xdr:graphicFrame macro="">
      <xdr:nvGraphicFramePr>
        <xdr:cNvPr id="4" name="Chart 3">
          <a:extLst>
            <a:ext uri="{FF2B5EF4-FFF2-40B4-BE49-F238E27FC236}">
              <a16:creationId xmlns:a16="http://schemas.microsoft.com/office/drawing/2014/main" id="{124C4B85-623F-1301-2B43-94BE5179EE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678180</xdr:colOff>
      <xdr:row>100</xdr:row>
      <xdr:rowOff>110490</xdr:rowOff>
    </xdr:from>
    <xdr:to>
      <xdr:col>14</xdr:col>
      <xdr:colOff>53340</xdr:colOff>
      <xdr:row>116</xdr:row>
      <xdr:rowOff>129540</xdr:rowOff>
    </xdr:to>
    <xdr:graphicFrame macro="">
      <xdr:nvGraphicFramePr>
        <xdr:cNvPr id="5" name="Chart 4">
          <a:extLst>
            <a:ext uri="{FF2B5EF4-FFF2-40B4-BE49-F238E27FC236}">
              <a16:creationId xmlns:a16="http://schemas.microsoft.com/office/drawing/2014/main" id="{3C26B678-33E9-DEAD-FA0C-1E1FBE0BAD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647700</xdr:colOff>
      <xdr:row>120</xdr:row>
      <xdr:rowOff>125730</xdr:rowOff>
    </xdr:from>
    <xdr:to>
      <xdr:col>15</xdr:col>
      <xdr:colOff>114300</xdr:colOff>
      <xdr:row>138</xdr:row>
      <xdr:rowOff>76200</xdr:rowOff>
    </xdr:to>
    <xdr:graphicFrame macro="">
      <xdr:nvGraphicFramePr>
        <xdr:cNvPr id="6" name="Chart 5">
          <a:extLst>
            <a:ext uri="{FF2B5EF4-FFF2-40B4-BE49-F238E27FC236}">
              <a16:creationId xmlns:a16="http://schemas.microsoft.com/office/drawing/2014/main" id="{168F4BCD-5DA9-5892-4C33-1096D5A186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510540</xdr:colOff>
      <xdr:row>140</xdr:row>
      <xdr:rowOff>118110</xdr:rowOff>
    </xdr:from>
    <xdr:to>
      <xdr:col>16</xdr:col>
      <xdr:colOff>556260</xdr:colOff>
      <xdr:row>158</xdr:row>
      <xdr:rowOff>22860</xdr:rowOff>
    </xdr:to>
    <xdr:graphicFrame macro="">
      <xdr:nvGraphicFramePr>
        <xdr:cNvPr id="7" name="Chart 6">
          <a:extLst>
            <a:ext uri="{FF2B5EF4-FFF2-40B4-BE49-F238E27FC236}">
              <a16:creationId xmlns:a16="http://schemas.microsoft.com/office/drawing/2014/main" id="{F6C97349-5073-CEFF-ACCF-0FC0565D28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617220</xdr:colOff>
      <xdr:row>190</xdr:row>
      <xdr:rowOff>26670</xdr:rowOff>
    </xdr:from>
    <xdr:to>
      <xdr:col>16</xdr:col>
      <xdr:colOff>83820</xdr:colOff>
      <xdr:row>212</xdr:row>
      <xdr:rowOff>53340</xdr:rowOff>
    </xdr:to>
    <xdr:graphicFrame macro="">
      <xdr:nvGraphicFramePr>
        <xdr:cNvPr id="8" name="Chart 7">
          <a:extLst>
            <a:ext uri="{FF2B5EF4-FFF2-40B4-BE49-F238E27FC236}">
              <a16:creationId xmlns:a16="http://schemas.microsoft.com/office/drawing/2014/main" id="{48A6721E-1017-721B-B1CE-80AB8E08DD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320040</xdr:colOff>
      <xdr:row>218</xdr:row>
      <xdr:rowOff>392430</xdr:rowOff>
    </xdr:from>
    <xdr:to>
      <xdr:col>14</xdr:col>
      <xdr:colOff>510540</xdr:colOff>
      <xdr:row>237</xdr:row>
      <xdr:rowOff>83820</xdr:rowOff>
    </xdr:to>
    <xdr:graphicFrame macro="">
      <xdr:nvGraphicFramePr>
        <xdr:cNvPr id="10" name="Chart 9">
          <a:extLst>
            <a:ext uri="{FF2B5EF4-FFF2-40B4-BE49-F238E27FC236}">
              <a16:creationId xmlns:a16="http://schemas.microsoft.com/office/drawing/2014/main" id="{095193AA-616D-EC09-F5B8-9F77EF1D5D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121920</xdr:colOff>
      <xdr:row>241</xdr:row>
      <xdr:rowOff>179070</xdr:rowOff>
    </xdr:from>
    <xdr:to>
      <xdr:col>15</xdr:col>
      <xdr:colOff>0</xdr:colOff>
      <xdr:row>259</xdr:row>
      <xdr:rowOff>175260</xdr:rowOff>
    </xdr:to>
    <xdr:graphicFrame macro="">
      <xdr:nvGraphicFramePr>
        <xdr:cNvPr id="11" name="Chart 10">
          <a:extLst>
            <a:ext uri="{FF2B5EF4-FFF2-40B4-BE49-F238E27FC236}">
              <a16:creationId xmlns:a16="http://schemas.microsoft.com/office/drawing/2014/main" id="{39368484-D7FA-5B2A-3ED3-96B7050475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571500</xdr:colOff>
      <xdr:row>0</xdr:row>
      <xdr:rowOff>293370</xdr:rowOff>
    </xdr:from>
    <xdr:to>
      <xdr:col>14</xdr:col>
      <xdr:colOff>266700</xdr:colOff>
      <xdr:row>15</xdr:row>
      <xdr:rowOff>3810</xdr:rowOff>
    </xdr:to>
    <xdr:graphicFrame macro="">
      <xdr:nvGraphicFramePr>
        <xdr:cNvPr id="2" name="Chart 1">
          <a:extLst>
            <a:ext uri="{FF2B5EF4-FFF2-40B4-BE49-F238E27FC236}">
              <a16:creationId xmlns:a16="http://schemas.microsoft.com/office/drawing/2014/main" id="{548CD4B4-6F6D-361D-FA36-80A54006EA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297180</xdr:colOff>
      <xdr:row>16</xdr:row>
      <xdr:rowOff>26670</xdr:rowOff>
    </xdr:from>
    <xdr:to>
      <xdr:col>17</xdr:col>
      <xdr:colOff>198120</xdr:colOff>
      <xdr:row>39</xdr:row>
      <xdr:rowOff>152400</xdr:rowOff>
    </xdr:to>
    <xdr:graphicFrame macro="">
      <xdr:nvGraphicFramePr>
        <xdr:cNvPr id="3" name="Chart 2">
          <a:extLst>
            <a:ext uri="{FF2B5EF4-FFF2-40B4-BE49-F238E27FC236}">
              <a16:creationId xmlns:a16="http://schemas.microsoft.com/office/drawing/2014/main" id="{081A6EAA-62DE-1410-C00D-00454CD792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228600</xdr:colOff>
      <xdr:row>96</xdr:row>
      <xdr:rowOff>156210</xdr:rowOff>
    </xdr:from>
    <xdr:to>
      <xdr:col>17</xdr:col>
      <xdr:colOff>381000</xdr:colOff>
      <xdr:row>121</xdr:row>
      <xdr:rowOff>137160</xdr:rowOff>
    </xdr:to>
    <xdr:graphicFrame macro="">
      <xdr:nvGraphicFramePr>
        <xdr:cNvPr id="7" name="Chart 6">
          <a:extLst>
            <a:ext uri="{FF2B5EF4-FFF2-40B4-BE49-F238E27FC236}">
              <a16:creationId xmlns:a16="http://schemas.microsoft.com/office/drawing/2014/main" id="{29EAC0A9-4D2D-CD8F-69DF-12D1CB6ED5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312420</xdr:colOff>
      <xdr:row>130</xdr:row>
      <xdr:rowOff>209550</xdr:rowOff>
    </xdr:from>
    <xdr:to>
      <xdr:col>16</xdr:col>
      <xdr:colOff>464820</xdr:colOff>
      <xdr:row>147</xdr:row>
      <xdr:rowOff>129540</xdr:rowOff>
    </xdr:to>
    <xdr:graphicFrame macro="">
      <xdr:nvGraphicFramePr>
        <xdr:cNvPr id="8" name="Chart 7">
          <a:extLst>
            <a:ext uri="{FF2B5EF4-FFF2-40B4-BE49-F238E27FC236}">
              <a16:creationId xmlns:a16="http://schemas.microsoft.com/office/drawing/2014/main" id="{2B62167B-AA51-BDB6-FEA8-42823C24A0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419100</xdr:colOff>
      <xdr:row>227</xdr:row>
      <xdr:rowOff>156210</xdr:rowOff>
    </xdr:from>
    <xdr:to>
      <xdr:col>14</xdr:col>
      <xdr:colOff>114300</xdr:colOff>
      <xdr:row>242</xdr:row>
      <xdr:rowOff>68580</xdr:rowOff>
    </xdr:to>
    <xdr:graphicFrame macro="">
      <xdr:nvGraphicFramePr>
        <xdr:cNvPr id="10" name="Chart 9">
          <a:extLst>
            <a:ext uri="{FF2B5EF4-FFF2-40B4-BE49-F238E27FC236}">
              <a16:creationId xmlns:a16="http://schemas.microsoft.com/office/drawing/2014/main" id="{E7FEAB9A-29B6-B5CD-5F32-528CB1288F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563880</xdr:colOff>
      <xdr:row>246</xdr:row>
      <xdr:rowOff>95250</xdr:rowOff>
    </xdr:from>
    <xdr:to>
      <xdr:col>16</xdr:col>
      <xdr:colOff>266700</xdr:colOff>
      <xdr:row>260</xdr:row>
      <xdr:rowOff>171450</xdr:rowOff>
    </xdr:to>
    <xdr:graphicFrame macro="">
      <xdr:nvGraphicFramePr>
        <xdr:cNvPr id="12" name="Chart 11">
          <a:extLst>
            <a:ext uri="{FF2B5EF4-FFF2-40B4-BE49-F238E27FC236}">
              <a16:creationId xmlns:a16="http://schemas.microsoft.com/office/drawing/2014/main" id="{786051CF-0616-203F-930E-0AA7F204B8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167640</xdr:colOff>
      <xdr:row>264</xdr:row>
      <xdr:rowOff>19050</xdr:rowOff>
    </xdr:from>
    <xdr:to>
      <xdr:col>13</xdr:col>
      <xdr:colOff>472440</xdr:colOff>
      <xdr:row>278</xdr:row>
      <xdr:rowOff>95250</xdr:rowOff>
    </xdr:to>
    <xdr:graphicFrame macro="">
      <xdr:nvGraphicFramePr>
        <xdr:cNvPr id="13" name="Chart 12">
          <a:extLst>
            <a:ext uri="{FF2B5EF4-FFF2-40B4-BE49-F238E27FC236}">
              <a16:creationId xmlns:a16="http://schemas.microsoft.com/office/drawing/2014/main" id="{18075AC7-63CB-550D-4168-EDFE22BE87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350520</xdr:colOff>
      <xdr:row>295</xdr:row>
      <xdr:rowOff>110490</xdr:rowOff>
    </xdr:from>
    <xdr:to>
      <xdr:col>14</xdr:col>
      <xdr:colOff>45720</xdr:colOff>
      <xdr:row>309</xdr:row>
      <xdr:rowOff>80010</xdr:rowOff>
    </xdr:to>
    <xdr:graphicFrame macro="">
      <xdr:nvGraphicFramePr>
        <xdr:cNvPr id="14" name="Chart 13">
          <a:extLst>
            <a:ext uri="{FF2B5EF4-FFF2-40B4-BE49-F238E27FC236}">
              <a16:creationId xmlns:a16="http://schemas.microsoft.com/office/drawing/2014/main" id="{724BCDB6-5384-185F-BF47-864FA090B5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83820</xdr:colOff>
      <xdr:row>311</xdr:row>
      <xdr:rowOff>163830</xdr:rowOff>
    </xdr:from>
    <xdr:to>
      <xdr:col>15</xdr:col>
      <xdr:colOff>388620</xdr:colOff>
      <xdr:row>326</xdr:row>
      <xdr:rowOff>163830</xdr:rowOff>
    </xdr:to>
    <xdr:graphicFrame macro="">
      <xdr:nvGraphicFramePr>
        <xdr:cNvPr id="16" name="Chart 15">
          <a:extLst>
            <a:ext uri="{FF2B5EF4-FFF2-40B4-BE49-F238E27FC236}">
              <a16:creationId xmlns:a16="http://schemas.microsoft.com/office/drawing/2014/main" id="{3E91190B-A1D8-952A-284D-F595F5C48F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426720</xdr:colOff>
      <xdr:row>0</xdr:row>
      <xdr:rowOff>240030</xdr:rowOff>
    </xdr:from>
    <xdr:to>
      <xdr:col>13</xdr:col>
      <xdr:colOff>121920</xdr:colOff>
      <xdr:row>12</xdr:row>
      <xdr:rowOff>57150</xdr:rowOff>
    </xdr:to>
    <xdr:graphicFrame macro="">
      <xdr:nvGraphicFramePr>
        <xdr:cNvPr id="2" name="Chart 1">
          <a:extLst>
            <a:ext uri="{FF2B5EF4-FFF2-40B4-BE49-F238E27FC236}">
              <a16:creationId xmlns:a16="http://schemas.microsoft.com/office/drawing/2014/main" id="{62F6901C-C4A8-EC47-2D1E-485AAC82A1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190500</xdr:colOff>
      <xdr:row>18</xdr:row>
      <xdr:rowOff>64770</xdr:rowOff>
    </xdr:from>
    <xdr:to>
      <xdr:col>16</xdr:col>
      <xdr:colOff>411480</xdr:colOff>
      <xdr:row>33</xdr:row>
      <xdr:rowOff>64770</xdr:rowOff>
    </xdr:to>
    <xdr:graphicFrame macro="">
      <xdr:nvGraphicFramePr>
        <xdr:cNvPr id="5" name="Chart 4">
          <a:extLst>
            <a:ext uri="{FF2B5EF4-FFF2-40B4-BE49-F238E27FC236}">
              <a16:creationId xmlns:a16="http://schemas.microsoft.com/office/drawing/2014/main" id="{2D652C16-E2FB-6EF6-5381-BF5E274C12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114300</xdr:colOff>
      <xdr:row>72</xdr:row>
      <xdr:rowOff>3810</xdr:rowOff>
    </xdr:from>
    <xdr:to>
      <xdr:col>16</xdr:col>
      <xdr:colOff>472440</xdr:colOff>
      <xdr:row>87</xdr:row>
      <xdr:rowOff>3810</xdr:rowOff>
    </xdr:to>
    <xdr:graphicFrame macro="">
      <xdr:nvGraphicFramePr>
        <xdr:cNvPr id="7" name="Chart 6">
          <a:extLst>
            <a:ext uri="{FF2B5EF4-FFF2-40B4-BE49-F238E27FC236}">
              <a16:creationId xmlns:a16="http://schemas.microsoft.com/office/drawing/2014/main" id="{E1B1D72B-CCB0-3451-7634-EEC12E6804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xdr:colOff>
      <xdr:row>0</xdr:row>
      <xdr:rowOff>34290</xdr:rowOff>
    </xdr:from>
    <xdr:to>
      <xdr:col>13</xdr:col>
      <xdr:colOff>327660</xdr:colOff>
      <xdr:row>13</xdr:row>
      <xdr:rowOff>148590</xdr:rowOff>
    </xdr:to>
    <xdr:graphicFrame macro="">
      <xdr:nvGraphicFramePr>
        <xdr:cNvPr id="2" name="Chart 1">
          <a:extLst>
            <a:ext uri="{FF2B5EF4-FFF2-40B4-BE49-F238E27FC236}">
              <a16:creationId xmlns:a16="http://schemas.microsoft.com/office/drawing/2014/main" id="{6DF81631-04AE-7CAB-C6FD-24BC2D1641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518160</xdr:colOff>
      <xdr:row>39</xdr:row>
      <xdr:rowOff>26670</xdr:rowOff>
    </xdr:from>
    <xdr:to>
      <xdr:col>17</xdr:col>
      <xdr:colOff>251460</xdr:colOff>
      <xdr:row>52</xdr:row>
      <xdr:rowOff>140970</xdr:rowOff>
    </xdr:to>
    <xdr:graphicFrame macro="">
      <xdr:nvGraphicFramePr>
        <xdr:cNvPr id="3" name="Chart 2">
          <a:extLst>
            <a:ext uri="{FF2B5EF4-FFF2-40B4-BE49-F238E27FC236}">
              <a16:creationId xmlns:a16="http://schemas.microsoft.com/office/drawing/2014/main" id="{E0DAB1BC-7EA0-2971-933C-F807A1EA22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518160</xdr:colOff>
      <xdr:row>0</xdr:row>
      <xdr:rowOff>232410</xdr:rowOff>
    </xdr:from>
    <xdr:to>
      <xdr:col>13</xdr:col>
      <xdr:colOff>213360</xdr:colOff>
      <xdr:row>13</xdr:row>
      <xdr:rowOff>163830</xdr:rowOff>
    </xdr:to>
    <xdr:graphicFrame macro="">
      <xdr:nvGraphicFramePr>
        <xdr:cNvPr id="2" name="Chart 1">
          <a:extLst>
            <a:ext uri="{FF2B5EF4-FFF2-40B4-BE49-F238E27FC236}">
              <a16:creationId xmlns:a16="http://schemas.microsoft.com/office/drawing/2014/main" id="{F2C463F0-169B-448E-D33E-BAF6E8056D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312420</xdr:colOff>
      <xdr:row>17</xdr:row>
      <xdr:rowOff>293370</xdr:rowOff>
    </xdr:from>
    <xdr:to>
      <xdr:col>15</xdr:col>
      <xdr:colOff>7620</xdr:colOff>
      <xdr:row>32</xdr:row>
      <xdr:rowOff>26670</xdr:rowOff>
    </xdr:to>
    <xdr:graphicFrame macro="">
      <xdr:nvGraphicFramePr>
        <xdr:cNvPr id="4" name="Chart 3">
          <a:extLst>
            <a:ext uri="{FF2B5EF4-FFF2-40B4-BE49-F238E27FC236}">
              <a16:creationId xmlns:a16="http://schemas.microsoft.com/office/drawing/2014/main" id="{B4AC9FD7-07DB-C9FE-4909-7694250B04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563880</xdr:colOff>
      <xdr:row>14</xdr:row>
      <xdr:rowOff>133350</xdr:rowOff>
    </xdr:from>
    <xdr:to>
      <xdr:col>14</xdr:col>
      <xdr:colOff>259080</xdr:colOff>
      <xdr:row>27</xdr:row>
      <xdr:rowOff>53340</xdr:rowOff>
    </xdr:to>
    <xdr:graphicFrame macro="">
      <xdr:nvGraphicFramePr>
        <xdr:cNvPr id="2" name="Chart 1">
          <a:extLst>
            <a:ext uri="{FF2B5EF4-FFF2-40B4-BE49-F238E27FC236}">
              <a16:creationId xmlns:a16="http://schemas.microsoft.com/office/drawing/2014/main" id="{2BE84C3C-DC23-FB65-10B9-B3D59A0B9E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320040</xdr:colOff>
      <xdr:row>1</xdr:row>
      <xdr:rowOff>171450</xdr:rowOff>
    </xdr:from>
    <xdr:to>
      <xdr:col>13</xdr:col>
      <xdr:colOff>15240</xdr:colOff>
      <xdr:row>15</xdr:row>
      <xdr:rowOff>87630</xdr:rowOff>
    </xdr:to>
    <xdr:graphicFrame macro="">
      <xdr:nvGraphicFramePr>
        <xdr:cNvPr id="2" name="Chart 1">
          <a:extLst>
            <a:ext uri="{FF2B5EF4-FFF2-40B4-BE49-F238E27FC236}">
              <a16:creationId xmlns:a16="http://schemas.microsoft.com/office/drawing/2014/main" id="{D1BD8847-43CE-B3AD-8B77-C209AB8C9B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441960</xdr:colOff>
      <xdr:row>30</xdr:row>
      <xdr:rowOff>125730</xdr:rowOff>
    </xdr:from>
    <xdr:to>
      <xdr:col>16</xdr:col>
      <xdr:colOff>68580</xdr:colOff>
      <xdr:row>45</xdr:row>
      <xdr:rowOff>3810</xdr:rowOff>
    </xdr:to>
    <xdr:graphicFrame macro="">
      <xdr:nvGraphicFramePr>
        <xdr:cNvPr id="3" name="Chart 2">
          <a:extLst>
            <a:ext uri="{FF2B5EF4-FFF2-40B4-BE49-F238E27FC236}">
              <a16:creationId xmlns:a16="http://schemas.microsoft.com/office/drawing/2014/main" id="{F4DCFBA4-9A8F-8DD8-039C-693BB5E6D6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urnees Profile"/>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9C4F0-7265-4171-A244-84B483BC1A4E}">
  <dimension ref="A1:J17"/>
  <sheetViews>
    <sheetView topLeftCell="A4" workbookViewId="0">
      <selection activeCell="L9" sqref="L9"/>
    </sheetView>
  </sheetViews>
  <sheetFormatPr defaultRowHeight="15" x14ac:dyDescent="0.25"/>
  <cols>
    <col min="1" max="1" width="68.42578125" customWidth="1"/>
    <col min="3" max="3" width="10.42578125" bestFit="1" customWidth="1"/>
    <col min="6" max="6" width="10.42578125" bestFit="1" customWidth="1"/>
    <col min="9" max="9" width="10.42578125" bestFit="1" customWidth="1"/>
  </cols>
  <sheetData>
    <row r="1" spans="1:10" x14ac:dyDescent="0.25">
      <c r="A1" s="108" t="s">
        <v>0</v>
      </c>
      <c r="B1" s="109" t="s">
        <v>9</v>
      </c>
      <c r="C1" s="109"/>
      <c r="D1" s="109"/>
      <c r="E1" s="109" t="s">
        <v>10</v>
      </c>
      <c r="F1" s="109"/>
      <c r="G1" s="109"/>
      <c r="H1" s="109" t="s">
        <v>11</v>
      </c>
      <c r="I1" s="109"/>
      <c r="J1" s="109"/>
    </row>
    <row r="2" spans="1:10" x14ac:dyDescent="0.25">
      <c r="A2" s="108"/>
      <c r="B2" s="2" t="s">
        <v>6</v>
      </c>
      <c r="C2" s="2" t="s">
        <v>7</v>
      </c>
      <c r="D2" s="2" t="s">
        <v>8</v>
      </c>
      <c r="E2" s="2" t="s">
        <v>6</v>
      </c>
      <c r="F2" s="2" t="s">
        <v>7</v>
      </c>
      <c r="G2" s="2" t="s">
        <v>8</v>
      </c>
      <c r="H2" s="2" t="s">
        <v>6</v>
      </c>
      <c r="I2" s="2" t="s">
        <v>7</v>
      </c>
      <c r="J2" s="2" t="s">
        <v>8</v>
      </c>
    </row>
    <row r="3" spans="1:10" x14ac:dyDescent="0.25">
      <c r="A3" s="5" t="s">
        <v>19</v>
      </c>
      <c r="B3" s="3"/>
      <c r="C3" s="3"/>
      <c r="D3" s="6"/>
      <c r="E3" s="3"/>
      <c r="F3" s="3"/>
      <c r="G3" s="5"/>
      <c r="H3" s="3"/>
      <c r="I3" s="3"/>
      <c r="J3" s="3"/>
    </row>
    <row r="4" spans="1:10" x14ac:dyDescent="0.25">
      <c r="A4" s="3" t="s">
        <v>1</v>
      </c>
      <c r="B4" s="3">
        <v>120</v>
      </c>
      <c r="C4" s="3">
        <v>120</v>
      </c>
      <c r="D4" s="6">
        <f t="shared" ref="D4:D6" si="0">B4+C4</f>
        <v>240</v>
      </c>
      <c r="E4" s="3">
        <v>128</v>
      </c>
      <c r="F4" s="3">
        <v>122</v>
      </c>
      <c r="G4" s="5">
        <f t="shared" ref="G4:G6" si="1">E4+F4</f>
        <v>250</v>
      </c>
      <c r="H4" s="11">
        <f t="shared" ref="H4:H5" si="2">E4/B4*100</f>
        <v>106.66666666666667</v>
      </c>
      <c r="I4" s="11">
        <f t="shared" ref="I4:I5" si="3">F4/C4*100</f>
        <v>101.66666666666666</v>
      </c>
      <c r="J4" s="11">
        <f t="shared" ref="J4:J5" si="4">G4/D4*100</f>
        <v>104.16666666666667</v>
      </c>
    </row>
    <row r="5" spans="1:10" x14ac:dyDescent="0.25">
      <c r="A5" s="3" t="s">
        <v>2</v>
      </c>
      <c r="B5" s="3">
        <v>48</v>
      </c>
      <c r="C5" s="3">
        <v>60</v>
      </c>
      <c r="D5" s="6">
        <f t="shared" si="0"/>
        <v>108</v>
      </c>
      <c r="E5" s="3">
        <v>50</v>
      </c>
      <c r="F5" s="3">
        <v>63</v>
      </c>
      <c r="G5" s="5">
        <f t="shared" si="1"/>
        <v>113</v>
      </c>
      <c r="H5" s="11">
        <f t="shared" si="2"/>
        <v>104.16666666666667</v>
      </c>
      <c r="I5" s="11">
        <f t="shared" si="3"/>
        <v>105</v>
      </c>
      <c r="J5" s="11">
        <f t="shared" si="4"/>
        <v>104.62962962962963</v>
      </c>
    </row>
    <row r="6" spans="1:10" x14ac:dyDescent="0.25">
      <c r="A6" s="3" t="s">
        <v>20</v>
      </c>
      <c r="B6" s="3">
        <v>8</v>
      </c>
      <c r="C6" s="3">
        <v>10</v>
      </c>
      <c r="D6" s="6">
        <f t="shared" si="0"/>
        <v>18</v>
      </c>
      <c r="E6" s="3">
        <v>8</v>
      </c>
      <c r="F6" s="3">
        <v>11</v>
      </c>
      <c r="G6" s="5">
        <f t="shared" si="1"/>
        <v>19</v>
      </c>
      <c r="H6" s="11">
        <f t="shared" ref="H6" si="5">E6/B6*100</f>
        <v>100</v>
      </c>
      <c r="I6" s="11">
        <f t="shared" ref="I6" si="6">F6/C6*100</f>
        <v>110.00000000000001</v>
      </c>
      <c r="J6" s="11">
        <f t="shared" ref="J6" si="7">G6/D6*100</f>
        <v>105.55555555555556</v>
      </c>
    </row>
    <row r="7" spans="1:10" x14ac:dyDescent="0.25">
      <c r="A7" s="5" t="s">
        <v>18</v>
      </c>
      <c r="B7" s="3"/>
      <c r="C7" s="3"/>
      <c r="D7" s="6"/>
      <c r="E7" s="3"/>
      <c r="F7" s="3"/>
      <c r="G7" s="5"/>
      <c r="H7" s="3"/>
      <c r="I7" s="3"/>
      <c r="J7" s="3"/>
    </row>
    <row r="8" spans="1:10" x14ac:dyDescent="0.25">
      <c r="A8" s="4" t="s">
        <v>3</v>
      </c>
      <c r="B8" s="3"/>
      <c r="C8" s="3"/>
      <c r="D8" s="6"/>
      <c r="E8" s="3"/>
      <c r="F8" s="3"/>
      <c r="G8" s="5"/>
      <c r="H8" s="3"/>
      <c r="I8" s="3"/>
      <c r="J8" s="3"/>
    </row>
    <row r="9" spans="1:10" ht="71.25" x14ac:dyDescent="0.25">
      <c r="A9" s="1" t="s">
        <v>13</v>
      </c>
      <c r="B9" s="7">
        <v>4</v>
      </c>
      <c r="C9" s="7">
        <v>3</v>
      </c>
      <c r="D9" s="5">
        <f>B9+C9</f>
        <v>7</v>
      </c>
      <c r="E9" s="7">
        <v>4</v>
      </c>
      <c r="F9" s="7">
        <v>3</v>
      </c>
      <c r="G9" s="5">
        <f>E9+F9</f>
        <v>7</v>
      </c>
      <c r="H9" s="3">
        <f>E9/B9*100</f>
        <v>100</v>
      </c>
      <c r="I9" s="3">
        <f t="shared" ref="I9:J9" si="8">F9/C9*100</f>
        <v>100</v>
      </c>
      <c r="J9" s="3">
        <f t="shared" si="8"/>
        <v>100</v>
      </c>
    </row>
    <row r="10" spans="1:10" ht="42.75" x14ac:dyDescent="0.25">
      <c r="A10" s="1" t="s">
        <v>14</v>
      </c>
      <c r="B10" s="7">
        <v>3</v>
      </c>
      <c r="C10" s="7">
        <v>3</v>
      </c>
      <c r="D10" s="5">
        <f t="shared" ref="D10:D12" si="9">B10+C10</f>
        <v>6</v>
      </c>
      <c r="E10" s="7">
        <v>3</v>
      </c>
      <c r="F10" s="7">
        <v>3</v>
      </c>
      <c r="G10" s="5">
        <f t="shared" ref="G10:G12" si="10">E10+F10</f>
        <v>6</v>
      </c>
      <c r="H10" s="3">
        <f t="shared" ref="H10:H13" si="11">E10/B10*100</f>
        <v>100</v>
      </c>
      <c r="I10" s="3">
        <f t="shared" ref="I10:I13" si="12">F10/C10*100</f>
        <v>100</v>
      </c>
      <c r="J10" s="3">
        <f t="shared" ref="J10:J13" si="13">G10/D10*100</f>
        <v>100</v>
      </c>
    </row>
    <row r="11" spans="1:10" ht="28.5" x14ac:dyDescent="0.25">
      <c r="A11" s="1" t="s">
        <v>4</v>
      </c>
      <c r="B11" s="7">
        <v>3</v>
      </c>
      <c r="C11" s="7">
        <v>3</v>
      </c>
      <c r="D11" s="5">
        <f t="shared" si="9"/>
        <v>6</v>
      </c>
      <c r="E11" s="7">
        <v>3</v>
      </c>
      <c r="F11" s="7">
        <v>3</v>
      </c>
      <c r="G11" s="5">
        <f t="shared" si="10"/>
        <v>6</v>
      </c>
      <c r="H11" s="3">
        <f t="shared" si="11"/>
        <v>100</v>
      </c>
      <c r="I11" s="3">
        <f t="shared" si="12"/>
        <v>100</v>
      </c>
      <c r="J11" s="3">
        <f t="shared" si="13"/>
        <v>100</v>
      </c>
    </row>
    <row r="12" spans="1:10" ht="57" x14ac:dyDescent="0.25">
      <c r="A12" s="1" t="s">
        <v>5</v>
      </c>
      <c r="B12" s="7">
        <v>3</v>
      </c>
      <c r="C12" s="7">
        <v>3</v>
      </c>
      <c r="D12" s="5">
        <f t="shared" si="9"/>
        <v>6</v>
      </c>
      <c r="E12" s="7">
        <v>3</v>
      </c>
      <c r="F12" s="7">
        <v>3</v>
      </c>
      <c r="G12" s="5">
        <f t="shared" si="10"/>
        <v>6</v>
      </c>
      <c r="H12" s="3">
        <f t="shared" si="11"/>
        <v>100</v>
      </c>
      <c r="I12" s="3">
        <f t="shared" si="12"/>
        <v>100</v>
      </c>
      <c r="J12" s="3">
        <f t="shared" si="13"/>
        <v>100</v>
      </c>
    </row>
    <row r="13" spans="1:10" x14ac:dyDescent="0.25">
      <c r="A13" s="4" t="s">
        <v>12</v>
      </c>
      <c r="B13" s="8">
        <f>SUM(B9:B12)</f>
        <v>13</v>
      </c>
      <c r="C13" s="8">
        <f t="shared" ref="C13:G13" si="14">SUM(C9:C12)</f>
        <v>12</v>
      </c>
      <c r="D13" s="8">
        <f t="shared" si="14"/>
        <v>25</v>
      </c>
      <c r="E13" s="8">
        <f t="shared" si="14"/>
        <v>13</v>
      </c>
      <c r="F13" s="8">
        <f t="shared" si="14"/>
        <v>12</v>
      </c>
      <c r="G13" s="8">
        <f t="shared" si="14"/>
        <v>25</v>
      </c>
      <c r="H13" s="5">
        <f t="shared" si="11"/>
        <v>100</v>
      </c>
      <c r="I13" s="5">
        <f t="shared" si="12"/>
        <v>100</v>
      </c>
      <c r="J13" s="5">
        <f t="shared" si="13"/>
        <v>100</v>
      </c>
    </row>
    <row r="14" spans="1:10" x14ac:dyDescent="0.25">
      <c r="A14" s="4" t="s">
        <v>15</v>
      </c>
      <c r="B14" s="9"/>
      <c r="C14" s="9"/>
      <c r="D14" s="8"/>
      <c r="E14" s="9"/>
      <c r="F14" s="9"/>
      <c r="G14" s="8"/>
      <c r="H14" s="5"/>
      <c r="I14" s="5"/>
      <c r="J14" s="5"/>
    </row>
    <row r="15" spans="1:10" x14ac:dyDescent="0.25">
      <c r="A15" s="1" t="s">
        <v>16</v>
      </c>
      <c r="B15" s="7">
        <v>1</v>
      </c>
      <c r="C15" s="7">
        <v>1</v>
      </c>
      <c r="D15" s="8">
        <f>B15+C15</f>
        <v>2</v>
      </c>
      <c r="E15" s="7">
        <v>1</v>
      </c>
      <c r="F15" s="7">
        <v>1</v>
      </c>
      <c r="G15" s="8">
        <f>E15+F15</f>
        <v>2</v>
      </c>
      <c r="H15" s="3">
        <f t="shared" ref="H15:H17" si="15">E15/B15*100</f>
        <v>100</v>
      </c>
      <c r="I15" s="3">
        <f t="shared" ref="I15:I17" si="16">F15/C15*100</f>
        <v>100</v>
      </c>
      <c r="J15" s="3">
        <f t="shared" ref="J15:J17" si="17">G15/D15*100</f>
        <v>100</v>
      </c>
    </row>
    <row r="16" spans="1:10" x14ac:dyDescent="0.25">
      <c r="A16" s="1" t="s">
        <v>17</v>
      </c>
      <c r="B16" s="7">
        <v>1</v>
      </c>
      <c r="C16" s="7">
        <v>1</v>
      </c>
      <c r="D16" s="8">
        <f>B16+C16</f>
        <v>2</v>
      </c>
      <c r="E16" s="7">
        <v>1</v>
      </c>
      <c r="F16" s="7">
        <v>1</v>
      </c>
      <c r="G16" s="8">
        <f>E16+F16</f>
        <v>2</v>
      </c>
      <c r="H16" s="3">
        <f t="shared" si="15"/>
        <v>100</v>
      </c>
      <c r="I16" s="3">
        <f t="shared" si="16"/>
        <v>100</v>
      </c>
      <c r="J16" s="3">
        <f t="shared" si="17"/>
        <v>100</v>
      </c>
    </row>
    <row r="17" spans="1:10" x14ac:dyDescent="0.25">
      <c r="A17" s="4" t="s">
        <v>12</v>
      </c>
      <c r="B17" s="10">
        <f>SUM(B15:B16)</f>
        <v>2</v>
      </c>
      <c r="C17" s="10">
        <f t="shared" ref="C17:G17" si="18">SUM(C15:C16)</f>
        <v>2</v>
      </c>
      <c r="D17" s="10">
        <f t="shared" si="18"/>
        <v>4</v>
      </c>
      <c r="E17" s="10">
        <f t="shared" si="18"/>
        <v>2</v>
      </c>
      <c r="F17" s="10">
        <f t="shared" si="18"/>
        <v>2</v>
      </c>
      <c r="G17" s="10">
        <f t="shared" si="18"/>
        <v>4</v>
      </c>
      <c r="H17" s="5">
        <f t="shared" si="15"/>
        <v>100</v>
      </c>
      <c r="I17" s="5">
        <f t="shared" si="16"/>
        <v>100</v>
      </c>
      <c r="J17" s="5">
        <f t="shared" si="17"/>
        <v>100</v>
      </c>
    </row>
  </sheetData>
  <mergeCells count="4">
    <mergeCell ref="A1:A2"/>
    <mergeCell ref="B1:D1"/>
    <mergeCell ref="E1:G1"/>
    <mergeCell ref="H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A3E0-A401-4056-89E9-DCBF5AA15112}">
  <dimension ref="A1:F183"/>
  <sheetViews>
    <sheetView tabSelected="1" topLeftCell="C1" workbookViewId="0">
      <selection activeCell="H118" sqref="H118"/>
    </sheetView>
  </sheetViews>
  <sheetFormatPr defaultRowHeight="15" x14ac:dyDescent="0.25"/>
  <cols>
    <col min="2" max="2" width="31.5703125" customWidth="1"/>
  </cols>
  <sheetData>
    <row r="1" spans="1:5" ht="15.75" thickTop="1" x14ac:dyDescent="0.25">
      <c r="A1" s="27" t="s">
        <v>26</v>
      </c>
      <c r="B1" s="28"/>
      <c r="C1" s="110" t="s">
        <v>21</v>
      </c>
      <c r="D1" s="111"/>
      <c r="E1" s="112"/>
    </row>
    <row r="2" spans="1:5" ht="15.75" thickBot="1" x14ac:dyDescent="0.3">
      <c r="A2" s="29"/>
      <c r="B2" s="30"/>
      <c r="C2" s="12" t="s">
        <v>6</v>
      </c>
      <c r="D2" s="13" t="s">
        <v>7</v>
      </c>
      <c r="E2" s="14" t="s">
        <v>8</v>
      </c>
    </row>
    <row r="3" spans="1:5" ht="15.75" thickTop="1" x14ac:dyDescent="0.25">
      <c r="A3" s="113" t="s">
        <v>22</v>
      </c>
      <c r="B3" s="15" t="s">
        <v>23</v>
      </c>
      <c r="C3" s="16">
        <v>0.2734375</v>
      </c>
      <c r="D3" s="17">
        <v>0.31967213114754101</v>
      </c>
      <c r="E3" s="18">
        <v>0.29600000000000004</v>
      </c>
    </row>
    <row r="4" spans="1:5" x14ac:dyDescent="0.25">
      <c r="A4" s="114"/>
      <c r="B4" s="19" t="s">
        <v>24</v>
      </c>
      <c r="C4" s="20">
        <v>0.7265625</v>
      </c>
      <c r="D4" s="21">
        <v>0.68032786885245899</v>
      </c>
      <c r="E4" s="22">
        <v>0.70400000000000007</v>
      </c>
    </row>
    <row r="5" spans="1:5" ht="15.75" thickBot="1" x14ac:dyDescent="0.3">
      <c r="A5" s="115"/>
      <c r="B5" s="23" t="s">
        <v>25</v>
      </c>
      <c r="C5" s="24">
        <v>0</v>
      </c>
      <c r="D5" s="25">
        <v>0</v>
      </c>
      <c r="E5" s="26">
        <v>0</v>
      </c>
    </row>
    <row r="16" spans="1:5" ht="15.75" thickBot="1" x14ac:dyDescent="0.3"/>
    <row r="17" spans="1:5" ht="15.75" thickTop="1" x14ac:dyDescent="0.25">
      <c r="A17" s="27" t="s">
        <v>26</v>
      </c>
      <c r="B17" s="28"/>
      <c r="C17" s="110" t="s">
        <v>21</v>
      </c>
      <c r="D17" s="111"/>
      <c r="E17" s="112"/>
    </row>
    <row r="18" spans="1:5" ht="15.75" thickBot="1" x14ac:dyDescent="0.3">
      <c r="A18" s="29"/>
      <c r="B18" s="30"/>
      <c r="C18" s="12" t="s">
        <v>6</v>
      </c>
      <c r="D18" s="13" t="s">
        <v>7</v>
      </c>
      <c r="E18" s="14" t="s">
        <v>8</v>
      </c>
    </row>
    <row r="19" spans="1:5" ht="15.75" thickTop="1" x14ac:dyDescent="0.25">
      <c r="A19" s="113" t="s">
        <v>27</v>
      </c>
      <c r="B19" s="15" t="s">
        <v>28</v>
      </c>
      <c r="C19" s="16">
        <v>0</v>
      </c>
      <c r="D19" s="17">
        <v>0</v>
      </c>
      <c r="E19" s="18">
        <v>0</v>
      </c>
    </row>
    <row r="20" spans="1:5" x14ac:dyDescent="0.25">
      <c r="A20" s="114"/>
      <c r="B20" s="19" t="s">
        <v>29</v>
      </c>
      <c r="C20" s="20">
        <v>3.90625E-2</v>
      </c>
      <c r="D20" s="21">
        <v>5.7377049180327863E-2</v>
      </c>
      <c r="E20" s="22">
        <v>4.8000000000000001E-2</v>
      </c>
    </row>
    <row r="21" spans="1:5" x14ac:dyDescent="0.25">
      <c r="A21" s="114"/>
      <c r="B21" s="19" t="s">
        <v>30</v>
      </c>
      <c r="C21" s="20">
        <v>0.609375</v>
      </c>
      <c r="D21" s="21">
        <v>0.57377049180327866</v>
      </c>
      <c r="E21" s="22">
        <v>0.59200000000000008</v>
      </c>
    </row>
    <row r="22" spans="1:5" x14ac:dyDescent="0.25">
      <c r="A22" s="114"/>
      <c r="B22" s="19" t="s">
        <v>31</v>
      </c>
      <c r="C22" s="20">
        <v>0.296875</v>
      </c>
      <c r="D22" s="21">
        <v>0.31147540983606559</v>
      </c>
      <c r="E22" s="22">
        <v>0.30399999999999999</v>
      </c>
    </row>
    <row r="23" spans="1:5" x14ac:dyDescent="0.25">
      <c r="A23" s="114"/>
      <c r="B23" s="19" t="s">
        <v>32</v>
      </c>
      <c r="C23" s="20">
        <v>2.34375E-2</v>
      </c>
      <c r="D23" s="21">
        <v>4.9180327868852458E-2</v>
      </c>
      <c r="E23" s="22">
        <v>3.6000000000000004E-2</v>
      </c>
    </row>
    <row r="24" spans="1:5" ht="15.75" thickBot="1" x14ac:dyDescent="0.3">
      <c r="A24" s="115"/>
      <c r="B24" s="23" t="s">
        <v>33</v>
      </c>
      <c r="C24" s="24">
        <v>3.125E-2</v>
      </c>
      <c r="D24" s="31">
        <v>8.1967213114754103E-3</v>
      </c>
      <c r="E24" s="26">
        <v>0.02</v>
      </c>
    </row>
    <row r="29" spans="1:5" ht="15.75" thickBot="1" x14ac:dyDescent="0.3"/>
    <row r="30" spans="1:5" ht="15.75" thickTop="1" x14ac:dyDescent="0.25">
      <c r="A30" s="27" t="s">
        <v>26</v>
      </c>
      <c r="B30" s="28"/>
      <c r="C30" s="110" t="s">
        <v>21</v>
      </c>
      <c r="D30" s="111"/>
      <c r="E30" s="112"/>
    </row>
    <row r="31" spans="1:5" ht="15.75" thickBot="1" x14ac:dyDescent="0.3">
      <c r="A31" s="29"/>
      <c r="B31" s="30"/>
      <c r="C31" s="12" t="s">
        <v>6</v>
      </c>
      <c r="D31" s="13" t="s">
        <v>7</v>
      </c>
      <c r="E31" s="14" t="s">
        <v>8</v>
      </c>
    </row>
    <row r="32" spans="1:5" ht="15.75" thickTop="1" x14ac:dyDescent="0.25">
      <c r="A32" s="113" t="s">
        <v>34</v>
      </c>
      <c r="B32" s="15" t="s">
        <v>35</v>
      </c>
      <c r="C32" s="16">
        <v>0</v>
      </c>
      <c r="D32" s="17">
        <v>0</v>
      </c>
      <c r="E32" s="18">
        <v>0</v>
      </c>
    </row>
    <row r="33" spans="1:5" ht="24" x14ac:dyDescent="0.25">
      <c r="A33" s="114"/>
      <c r="B33" s="19" t="s">
        <v>36</v>
      </c>
      <c r="C33" s="20">
        <v>0</v>
      </c>
      <c r="D33" s="21">
        <v>0</v>
      </c>
      <c r="E33" s="22">
        <v>0</v>
      </c>
    </row>
    <row r="34" spans="1:5" x14ac:dyDescent="0.25">
      <c r="A34" s="114"/>
      <c r="B34" s="19" t="s">
        <v>37</v>
      </c>
      <c r="C34" s="20">
        <v>3.125E-2</v>
      </c>
      <c r="D34" s="21">
        <v>1.6393442622950821E-2</v>
      </c>
      <c r="E34" s="22">
        <v>2.4E-2</v>
      </c>
    </row>
    <row r="35" spans="1:5" x14ac:dyDescent="0.25">
      <c r="A35" s="114"/>
      <c r="B35" s="19" t="s">
        <v>38</v>
      </c>
      <c r="C35" s="20">
        <v>0.1875</v>
      </c>
      <c r="D35" s="21">
        <v>0.38524590163934425</v>
      </c>
      <c r="E35" s="22">
        <v>0.28399999999999997</v>
      </c>
    </row>
    <row r="36" spans="1:5" x14ac:dyDescent="0.25">
      <c r="A36" s="114"/>
      <c r="B36" s="19" t="s">
        <v>39</v>
      </c>
      <c r="C36" s="20">
        <v>0.515625</v>
      </c>
      <c r="D36" s="21">
        <v>0.45901639344262291</v>
      </c>
      <c r="E36" s="22">
        <v>0.48799999999999999</v>
      </c>
    </row>
    <row r="37" spans="1:5" x14ac:dyDescent="0.25">
      <c r="A37" s="114"/>
      <c r="B37" s="19" t="s">
        <v>40</v>
      </c>
      <c r="C37" s="20">
        <v>0.25</v>
      </c>
      <c r="D37" s="21">
        <v>0.13114754098360656</v>
      </c>
      <c r="E37" s="22">
        <v>0.192</v>
      </c>
    </row>
    <row r="38" spans="1:5" x14ac:dyDescent="0.25">
      <c r="A38" s="114"/>
      <c r="B38" s="19" t="s">
        <v>41</v>
      </c>
      <c r="C38" s="20">
        <v>1.5625E-2</v>
      </c>
      <c r="D38" s="21">
        <v>0</v>
      </c>
      <c r="E38" s="32">
        <v>8.0000000000000002E-3</v>
      </c>
    </row>
    <row r="39" spans="1:5" x14ac:dyDescent="0.25">
      <c r="A39" s="114"/>
      <c r="B39" s="19" t="s">
        <v>42</v>
      </c>
      <c r="C39" s="20">
        <v>0</v>
      </c>
      <c r="D39" s="33">
        <v>8.1967213114754103E-3</v>
      </c>
      <c r="E39" s="32">
        <v>4.0000000000000001E-3</v>
      </c>
    </row>
    <row r="40" spans="1:5" ht="15.75" thickBot="1" x14ac:dyDescent="0.3">
      <c r="A40" s="115"/>
      <c r="B40" s="23" t="s">
        <v>43</v>
      </c>
      <c r="C40" s="24">
        <v>0</v>
      </c>
      <c r="D40" s="25">
        <v>0</v>
      </c>
      <c r="E40" s="26">
        <v>0</v>
      </c>
    </row>
    <row r="46" spans="1:5" ht="15.75" thickBot="1" x14ac:dyDescent="0.3"/>
    <row r="47" spans="1:5" ht="15.75" thickTop="1" x14ac:dyDescent="0.25">
      <c r="A47" s="27" t="s">
        <v>26</v>
      </c>
      <c r="B47" s="28"/>
      <c r="C47" s="110" t="s">
        <v>21</v>
      </c>
      <c r="D47" s="111"/>
      <c r="E47" s="112"/>
    </row>
    <row r="48" spans="1:5" ht="15.75" thickBot="1" x14ac:dyDescent="0.3">
      <c r="A48" s="29"/>
      <c r="B48" s="30"/>
      <c r="C48" s="12" t="s">
        <v>6</v>
      </c>
      <c r="D48" s="13" t="s">
        <v>7</v>
      </c>
      <c r="E48" s="14" t="s">
        <v>8</v>
      </c>
    </row>
    <row r="49" spans="1:5" ht="15.75" thickTop="1" x14ac:dyDescent="0.25">
      <c r="A49" s="113" t="s">
        <v>44</v>
      </c>
      <c r="B49" s="15" t="s">
        <v>45</v>
      </c>
      <c r="C49" s="34">
        <v>7.8125E-3</v>
      </c>
      <c r="D49" s="17">
        <v>3.2786885245901641E-2</v>
      </c>
      <c r="E49" s="18">
        <v>0.02</v>
      </c>
    </row>
    <row r="50" spans="1:5" x14ac:dyDescent="0.25">
      <c r="A50" s="114"/>
      <c r="B50" s="19" t="s">
        <v>46</v>
      </c>
      <c r="C50" s="20">
        <v>0.1015625</v>
      </c>
      <c r="D50" s="21">
        <v>0.11475409836065573</v>
      </c>
      <c r="E50" s="22">
        <v>0.10800000000000001</v>
      </c>
    </row>
    <row r="51" spans="1:5" x14ac:dyDescent="0.25">
      <c r="A51" s="114"/>
      <c r="B51" s="19" t="s">
        <v>47</v>
      </c>
      <c r="C51" s="20">
        <v>0.46875</v>
      </c>
      <c r="D51" s="21">
        <v>0.35245901639344263</v>
      </c>
      <c r="E51" s="22">
        <v>0.41200000000000003</v>
      </c>
    </row>
    <row r="52" spans="1:5" ht="15.75" thickBot="1" x14ac:dyDescent="0.3">
      <c r="A52" s="115"/>
      <c r="B52" s="23" t="s">
        <v>48</v>
      </c>
      <c r="C52" s="24">
        <v>0.421875</v>
      </c>
      <c r="D52" s="25">
        <v>0.5</v>
      </c>
      <c r="E52" s="26">
        <v>0.46</v>
      </c>
    </row>
    <row r="62" spans="1:5" ht="15.75" thickBot="1" x14ac:dyDescent="0.3"/>
    <row r="63" spans="1:5" ht="15.75" thickTop="1" x14ac:dyDescent="0.25">
      <c r="A63" s="27" t="s">
        <v>26</v>
      </c>
      <c r="B63" s="28"/>
      <c r="C63" s="110" t="s">
        <v>21</v>
      </c>
      <c r="D63" s="111"/>
      <c r="E63" s="112"/>
    </row>
    <row r="64" spans="1:5" ht="15.75" thickBot="1" x14ac:dyDescent="0.3">
      <c r="A64" s="29"/>
      <c r="B64" s="30"/>
      <c r="C64" s="12" t="s">
        <v>6</v>
      </c>
      <c r="D64" s="13" t="s">
        <v>7</v>
      </c>
      <c r="E64" s="14" t="s">
        <v>8</v>
      </c>
    </row>
    <row r="65" spans="1:5" ht="15.75" thickTop="1" x14ac:dyDescent="0.25">
      <c r="A65" s="113" t="s">
        <v>49</v>
      </c>
      <c r="B65" s="15" t="s">
        <v>50</v>
      </c>
      <c r="C65" s="16">
        <v>0</v>
      </c>
      <c r="D65" s="17">
        <v>1.6393442622950821E-2</v>
      </c>
      <c r="E65" s="35">
        <v>8.0000000000000002E-3</v>
      </c>
    </row>
    <row r="66" spans="1:5" x14ac:dyDescent="0.25">
      <c r="A66" s="114"/>
      <c r="B66" s="19" t="s">
        <v>51</v>
      </c>
      <c r="C66" s="20">
        <v>0.5859375</v>
      </c>
      <c r="D66" s="21">
        <v>0.30327868852459017</v>
      </c>
      <c r="E66" s="22">
        <v>0.44799999999999995</v>
      </c>
    </row>
    <row r="67" spans="1:5" x14ac:dyDescent="0.25">
      <c r="A67" s="114"/>
      <c r="B67" s="19" t="s">
        <v>52</v>
      </c>
      <c r="C67" s="20">
        <v>6.25E-2</v>
      </c>
      <c r="D67" s="21">
        <v>5.7377049180327863E-2</v>
      </c>
      <c r="E67" s="22">
        <v>0.06</v>
      </c>
    </row>
    <row r="68" spans="1:5" x14ac:dyDescent="0.25">
      <c r="A68" s="114"/>
      <c r="B68" s="19" t="s">
        <v>53</v>
      </c>
      <c r="C68" s="20">
        <v>0.3515625</v>
      </c>
      <c r="D68" s="21">
        <v>0.59836065573770492</v>
      </c>
      <c r="E68" s="22">
        <v>0.47200000000000003</v>
      </c>
    </row>
    <row r="69" spans="1:5" ht="15.75" thickBot="1" x14ac:dyDescent="0.3">
      <c r="A69" s="115"/>
      <c r="B69" s="23" t="s">
        <v>43</v>
      </c>
      <c r="C69" s="24">
        <v>0</v>
      </c>
      <c r="D69" s="25">
        <v>2.4590163934426229E-2</v>
      </c>
      <c r="E69" s="26">
        <v>1.2E-2</v>
      </c>
    </row>
    <row r="72" spans="1:5" ht="24" x14ac:dyDescent="0.25">
      <c r="B72" s="36" t="s">
        <v>54</v>
      </c>
    </row>
    <row r="79" spans="1:5" x14ac:dyDescent="0.25">
      <c r="B79" s="117" t="s">
        <v>65</v>
      </c>
      <c r="C79" s="118" t="s">
        <v>21</v>
      </c>
      <c r="D79" s="118"/>
      <c r="E79" s="118"/>
    </row>
    <row r="80" spans="1:5" x14ac:dyDescent="0.25">
      <c r="B80" s="117"/>
      <c r="C80" s="37" t="s">
        <v>6</v>
      </c>
      <c r="D80" s="37" t="s">
        <v>7</v>
      </c>
      <c r="E80" s="37" t="s">
        <v>8</v>
      </c>
    </row>
    <row r="81" spans="2:5" x14ac:dyDescent="0.25">
      <c r="B81" s="38" t="s">
        <v>55</v>
      </c>
      <c r="C81" s="39">
        <v>0.828125</v>
      </c>
      <c r="D81" s="39">
        <v>0.92622950819672123</v>
      </c>
      <c r="E81" s="39">
        <v>0.87599999999999989</v>
      </c>
    </row>
    <row r="82" spans="2:5" x14ac:dyDescent="0.25">
      <c r="B82" s="38" t="s">
        <v>56</v>
      </c>
      <c r="C82" s="39">
        <v>0.28125</v>
      </c>
      <c r="D82" s="39">
        <v>0.5901639344262295</v>
      </c>
      <c r="E82" s="39">
        <v>0.43200000000000005</v>
      </c>
    </row>
    <row r="83" spans="2:5" x14ac:dyDescent="0.25">
      <c r="B83" s="38" t="s">
        <v>57</v>
      </c>
      <c r="C83" s="39">
        <v>0.34375</v>
      </c>
      <c r="D83" s="39">
        <v>7.3770491803278687E-2</v>
      </c>
      <c r="E83" s="39">
        <v>0.21199999999999999</v>
      </c>
    </row>
    <row r="84" spans="2:5" x14ac:dyDescent="0.25">
      <c r="B84" s="38" t="s">
        <v>58</v>
      </c>
      <c r="C84" s="40">
        <v>7.8125E-3</v>
      </c>
      <c r="D84" s="39">
        <v>9.0163934426229511E-2</v>
      </c>
      <c r="E84" s="39">
        <v>4.8000000000000001E-2</v>
      </c>
    </row>
    <row r="85" spans="2:5" x14ac:dyDescent="0.25">
      <c r="B85" s="38" t="s">
        <v>59</v>
      </c>
      <c r="C85" s="40">
        <v>7.8125E-3</v>
      </c>
      <c r="D85" s="39">
        <v>4.0983606557377046E-2</v>
      </c>
      <c r="E85" s="39">
        <v>2.4E-2</v>
      </c>
    </row>
    <row r="86" spans="2:5" x14ac:dyDescent="0.25">
      <c r="B86" s="38" t="s">
        <v>60</v>
      </c>
      <c r="C86" s="39">
        <v>1.5625E-2</v>
      </c>
      <c r="D86" s="39">
        <v>3.2786885245901641E-2</v>
      </c>
      <c r="E86" s="39">
        <v>2.4E-2</v>
      </c>
    </row>
    <row r="87" spans="2:5" x14ac:dyDescent="0.25">
      <c r="B87" s="38" t="s">
        <v>61</v>
      </c>
      <c r="C87" s="39">
        <v>0</v>
      </c>
      <c r="D87" s="39">
        <v>4.9180327868852458E-2</v>
      </c>
      <c r="E87" s="39">
        <v>2.4E-2</v>
      </c>
    </row>
    <row r="88" spans="2:5" x14ac:dyDescent="0.25">
      <c r="B88" s="38" t="s">
        <v>62</v>
      </c>
      <c r="C88" s="40">
        <v>7.8125E-3</v>
      </c>
      <c r="D88" s="39">
        <v>1.6393442622950821E-2</v>
      </c>
      <c r="E88" s="39">
        <v>1.2E-2</v>
      </c>
    </row>
    <row r="89" spans="2:5" x14ac:dyDescent="0.25">
      <c r="B89" s="38" t="s">
        <v>63</v>
      </c>
      <c r="C89" s="40">
        <v>7.8125E-3</v>
      </c>
      <c r="D89" s="39">
        <v>1.6393442622950821E-2</v>
      </c>
      <c r="E89" s="39">
        <v>1.2E-2</v>
      </c>
    </row>
    <row r="90" spans="2:5" x14ac:dyDescent="0.25">
      <c r="B90" s="38" t="s">
        <v>64</v>
      </c>
      <c r="C90" s="40">
        <v>7.8125E-3</v>
      </c>
      <c r="D90" s="39">
        <v>0</v>
      </c>
      <c r="E90" s="40">
        <v>4.0000000000000001E-3</v>
      </c>
    </row>
    <row r="91" spans="2:5" x14ac:dyDescent="0.25">
      <c r="B91" s="38" t="s">
        <v>43</v>
      </c>
      <c r="C91" s="39">
        <v>0</v>
      </c>
      <c r="D91" s="40">
        <v>8.1967213114754103E-3</v>
      </c>
      <c r="E91" s="40">
        <v>4.0000000000000001E-3</v>
      </c>
    </row>
    <row r="96" spans="2:5" ht="165" x14ac:dyDescent="0.25">
      <c r="B96" s="41" t="s">
        <v>66</v>
      </c>
    </row>
    <row r="103" spans="2:6" x14ac:dyDescent="0.25">
      <c r="B103" s="42" t="s">
        <v>26</v>
      </c>
      <c r="C103" s="42"/>
      <c r="D103" s="118" t="s">
        <v>21</v>
      </c>
      <c r="E103" s="118"/>
      <c r="F103" s="118"/>
    </row>
    <row r="104" spans="2:6" x14ac:dyDescent="0.25">
      <c r="B104" s="42"/>
      <c r="C104" s="42"/>
      <c r="D104" s="37" t="s">
        <v>6</v>
      </c>
      <c r="E104" s="37" t="s">
        <v>7</v>
      </c>
      <c r="F104" s="37" t="s">
        <v>8</v>
      </c>
    </row>
    <row r="105" spans="2:6" ht="24" x14ac:dyDescent="0.25">
      <c r="B105" s="116" t="s">
        <v>67</v>
      </c>
      <c r="C105" s="43" t="s">
        <v>81</v>
      </c>
      <c r="D105" s="39">
        <v>0.53125</v>
      </c>
      <c r="E105" s="39">
        <v>0.33606557377049179</v>
      </c>
      <c r="F105" s="39">
        <v>0.436</v>
      </c>
    </row>
    <row r="106" spans="2:6" x14ac:dyDescent="0.25">
      <c r="B106" s="116"/>
      <c r="C106" s="43" t="s">
        <v>80</v>
      </c>
      <c r="D106" s="39">
        <v>0.203125</v>
      </c>
      <c r="E106" s="39">
        <v>0.50819672131147542</v>
      </c>
      <c r="F106" s="39">
        <v>0.35200000000000004</v>
      </c>
    </row>
    <row r="107" spans="2:6" ht="36" x14ac:dyDescent="0.25">
      <c r="B107" s="116"/>
      <c r="C107" s="43" t="s">
        <v>85</v>
      </c>
      <c r="D107" s="39">
        <v>3.90625E-2</v>
      </c>
      <c r="E107" s="39">
        <v>9.0163934426229511E-2</v>
      </c>
      <c r="F107" s="39">
        <v>6.4000000000000001E-2</v>
      </c>
    </row>
    <row r="108" spans="2:6" x14ac:dyDescent="0.25">
      <c r="B108" s="116"/>
      <c r="C108" s="43" t="s">
        <v>77</v>
      </c>
      <c r="D108" s="39">
        <v>7.8125E-2</v>
      </c>
      <c r="E108" s="40">
        <v>8.1967213114754103E-3</v>
      </c>
      <c r="F108" s="39">
        <v>4.4000000000000004E-2</v>
      </c>
    </row>
    <row r="109" spans="2:6" x14ac:dyDescent="0.25">
      <c r="B109" s="116"/>
      <c r="C109" s="43" t="s">
        <v>70</v>
      </c>
      <c r="D109" s="39">
        <v>2.34375E-2</v>
      </c>
      <c r="E109" s="39">
        <v>1.6393442622950821E-2</v>
      </c>
      <c r="F109" s="39">
        <v>0.02</v>
      </c>
    </row>
    <row r="110" spans="2:6" x14ac:dyDescent="0.25">
      <c r="B110" s="116"/>
      <c r="C110" s="43" t="s">
        <v>79</v>
      </c>
      <c r="D110" s="39">
        <v>1.5625E-2</v>
      </c>
      <c r="E110" s="39">
        <v>1.6393442622950821E-2</v>
      </c>
      <c r="F110" s="39">
        <v>1.6E-2</v>
      </c>
    </row>
    <row r="111" spans="2:6" x14ac:dyDescent="0.25">
      <c r="B111" s="116"/>
      <c r="C111" s="43" t="s">
        <v>75</v>
      </c>
      <c r="D111" s="39">
        <v>2.34375E-2</v>
      </c>
      <c r="E111" s="39">
        <v>0</v>
      </c>
      <c r="F111" s="39">
        <v>1.2E-2</v>
      </c>
    </row>
    <row r="112" spans="2:6" x14ac:dyDescent="0.25">
      <c r="B112" s="116"/>
      <c r="C112" s="43" t="s">
        <v>84</v>
      </c>
      <c r="D112" s="39">
        <v>2.34375E-2</v>
      </c>
      <c r="E112" s="39">
        <v>0</v>
      </c>
      <c r="F112" s="39">
        <v>1.2E-2</v>
      </c>
    </row>
    <row r="113" spans="2:6" x14ac:dyDescent="0.25">
      <c r="B113" s="116"/>
      <c r="C113" s="43" t="s">
        <v>74</v>
      </c>
      <c r="D113" s="39">
        <v>0</v>
      </c>
      <c r="E113" s="39">
        <v>1.6393442622950821E-2</v>
      </c>
      <c r="F113" s="40">
        <v>8.0000000000000002E-3</v>
      </c>
    </row>
    <row r="114" spans="2:6" ht="24" x14ac:dyDescent="0.25">
      <c r="B114" s="116"/>
      <c r="C114" s="43" t="s">
        <v>68</v>
      </c>
      <c r="D114" s="40">
        <v>7.8125E-3</v>
      </c>
      <c r="E114" s="39">
        <v>0</v>
      </c>
      <c r="F114" s="40">
        <v>4.0000000000000001E-3</v>
      </c>
    </row>
    <row r="115" spans="2:6" x14ac:dyDescent="0.25">
      <c r="B115" s="116"/>
      <c r="C115" s="43" t="s">
        <v>69</v>
      </c>
      <c r="D115" s="40">
        <v>7.8125E-3</v>
      </c>
      <c r="E115" s="39">
        <v>0</v>
      </c>
      <c r="F115" s="40">
        <v>4.0000000000000001E-3</v>
      </c>
    </row>
    <row r="116" spans="2:6" x14ac:dyDescent="0.25">
      <c r="B116" s="116"/>
      <c r="C116" s="43" t="s">
        <v>71</v>
      </c>
      <c r="D116" s="40">
        <v>7.8125E-3</v>
      </c>
      <c r="E116" s="39">
        <v>0</v>
      </c>
      <c r="F116" s="40">
        <v>4.0000000000000001E-3</v>
      </c>
    </row>
    <row r="117" spans="2:6" x14ac:dyDescent="0.25">
      <c r="B117" s="116"/>
      <c r="C117" s="43" t="s">
        <v>72</v>
      </c>
      <c r="D117" s="40">
        <v>7.8125E-3</v>
      </c>
      <c r="E117" s="39">
        <v>0</v>
      </c>
      <c r="F117" s="40">
        <v>4.0000000000000001E-3</v>
      </c>
    </row>
    <row r="118" spans="2:6" x14ac:dyDescent="0.25">
      <c r="B118" s="116"/>
      <c r="C118" s="43" t="s">
        <v>73</v>
      </c>
      <c r="D118" s="40">
        <v>7.8125E-3</v>
      </c>
      <c r="E118" s="39">
        <v>0</v>
      </c>
      <c r="F118" s="40">
        <v>4.0000000000000001E-3</v>
      </c>
    </row>
    <row r="119" spans="2:6" x14ac:dyDescent="0.25">
      <c r="B119" s="116"/>
      <c r="C119" s="43" t="s">
        <v>76</v>
      </c>
      <c r="D119" s="40">
        <v>7.8125E-3</v>
      </c>
      <c r="E119" s="39">
        <v>0</v>
      </c>
      <c r="F119" s="40">
        <v>4.0000000000000001E-3</v>
      </c>
    </row>
    <row r="120" spans="2:6" x14ac:dyDescent="0.25">
      <c r="B120" s="116"/>
      <c r="C120" s="43" t="s">
        <v>78</v>
      </c>
      <c r="D120" s="40">
        <v>7.8125E-3</v>
      </c>
      <c r="E120" s="39">
        <v>0</v>
      </c>
      <c r="F120" s="40">
        <v>4.0000000000000001E-3</v>
      </c>
    </row>
    <row r="121" spans="2:6" ht="24" x14ac:dyDescent="0.25">
      <c r="B121" s="116"/>
      <c r="C121" s="43" t="s">
        <v>82</v>
      </c>
      <c r="D121" s="39">
        <v>0</v>
      </c>
      <c r="E121" s="40">
        <v>8.1967213114754103E-3</v>
      </c>
      <c r="F121" s="40">
        <v>4.0000000000000001E-3</v>
      </c>
    </row>
    <row r="122" spans="2:6" x14ac:dyDescent="0.25">
      <c r="B122" s="116"/>
      <c r="C122" s="43" t="s">
        <v>83</v>
      </c>
      <c r="D122" s="40">
        <v>7.8125E-3</v>
      </c>
      <c r="E122" s="39">
        <v>0</v>
      </c>
      <c r="F122" s="40">
        <v>4.0000000000000001E-3</v>
      </c>
    </row>
    <row r="126" spans="2:6" ht="15.75" thickBot="1" x14ac:dyDescent="0.3"/>
    <row r="127" spans="2:6" ht="15.75" thickTop="1" x14ac:dyDescent="0.25">
      <c r="B127" s="27" t="s">
        <v>26</v>
      </c>
      <c r="C127" s="28"/>
      <c r="D127" s="110" t="s">
        <v>21</v>
      </c>
      <c r="E127" s="111"/>
      <c r="F127" s="112"/>
    </row>
    <row r="128" spans="2:6" ht="15.75" thickBot="1" x14ac:dyDescent="0.3">
      <c r="B128" s="29"/>
      <c r="C128" s="30"/>
      <c r="D128" s="12" t="s">
        <v>6</v>
      </c>
      <c r="E128" s="13" t="s">
        <v>7</v>
      </c>
      <c r="F128" s="14" t="s">
        <v>8</v>
      </c>
    </row>
    <row r="129" spans="2:6" ht="15.75" thickTop="1" x14ac:dyDescent="0.25">
      <c r="B129" s="113" t="s">
        <v>86</v>
      </c>
      <c r="C129" s="15" t="s">
        <v>87</v>
      </c>
      <c r="D129" s="16">
        <v>0.578125</v>
      </c>
      <c r="E129" s="17">
        <v>0.64754098360655732</v>
      </c>
      <c r="F129" s="18">
        <v>0.61199999999999999</v>
      </c>
    </row>
    <row r="130" spans="2:6" x14ac:dyDescent="0.25">
      <c r="B130" s="114"/>
      <c r="C130" s="19" t="s">
        <v>88</v>
      </c>
      <c r="D130" s="20">
        <v>0.421875</v>
      </c>
      <c r="E130" s="21">
        <v>0.28688524590163933</v>
      </c>
      <c r="F130" s="22">
        <v>0.35600000000000004</v>
      </c>
    </row>
    <row r="131" spans="2:6" ht="24" x14ac:dyDescent="0.25">
      <c r="B131" s="114"/>
      <c r="C131" s="19" t="s">
        <v>89</v>
      </c>
      <c r="D131" s="20">
        <v>0</v>
      </c>
      <c r="E131" s="21">
        <v>0</v>
      </c>
      <c r="F131" s="22">
        <v>0</v>
      </c>
    </row>
    <row r="132" spans="2:6" ht="24.75" thickBot="1" x14ac:dyDescent="0.3">
      <c r="B132" s="115"/>
      <c r="C132" s="23" t="s">
        <v>90</v>
      </c>
      <c r="D132" s="24">
        <v>0</v>
      </c>
      <c r="E132" s="25">
        <v>6.5573770491803282E-2</v>
      </c>
      <c r="F132" s="26">
        <v>3.2000000000000001E-2</v>
      </c>
    </row>
    <row r="133" spans="2:6" ht="15.75" thickTop="1" x14ac:dyDescent="0.25"/>
    <row r="137" spans="2:6" ht="15.75" thickBot="1" x14ac:dyDescent="0.3"/>
    <row r="138" spans="2:6" ht="15.75" thickTop="1" x14ac:dyDescent="0.25">
      <c r="B138" s="27" t="s">
        <v>26</v>
      </c>
      <c r="C138" s="28"/>
      <c r="D138" s="110" t="s">
        <v>21</v>
      </c>
      <c r="E138" s="111"/>
      <c r="F138" s="112"/>
    </row>
    <row r="139" spans="2:6" ht="15.75" thickBot="1" x14ac:dyDescent="0.3">
      <c r="B139" s="29"/>
      <c r="C139" s="30"/>
      <c r="D139" s="12" t="s">
        <v>6</v>
      </c>
      <c r="E139" s="13" t="s">
        <v>7</v>
      </c>
      <c r="F139" s="14" t="s">
        <v>8</v>
      </c>
    </row>
    <row r="140" spans="2:6" ht="15.75" thickTop="1" x14ac:dyDescent="0.25">
      <c r="B140" s="113" t="s">
        <v>91</v>
      </c>
      <c r="C140" s="15" t="s">
        <v>92</v>
      </c>
      <c r="D140" s="16">
        <v>0.5390625</v>
      </c>
      <c r="E140" s="17">
        <v>0.32786885245901637</v>
      </c>
      <c r="F140" s="18">
        <v>0.436</v>
      </c>
    </row>
    <row r="141" spans="2:6" x14ac:dyDescent="0.25">
      <c r="B141" s="114"/>
      <c r="C141" s="19" t="s">
        <v>93</v>
      </c>
      <c r="D141" s="20">
        <v>0.2265625</v>
      </c>
      <c r="E141" s="21">
        <v>0.19672131147540983</v>
      </c>
      <c r="F141" s="22">
        <v>0.21199999999999999</v>
      </c>
    </row>
    <row r="142" spans="2:6" x14ac:dyDescent="0.25">
      <c r="B142" s="114"/>
      <c r="C142" s="19" t="s">
        <v>94</v>
      </c>
      <c r="D142" s="20">
        <v>0.1484375</v>
      </c>
      <c r="E142" s="21">
        <v>0.38524590163934425</v>
      </c>
      <c r="F142" s="22">
        <v>0.26400000000000001</v>
      </c>
    </row>
    <row r="143" spans="2:6" x14ac:dyDescent="0.25">
      <c r="B143" s="114"/>
      <c r="C143" s="19" t="s">
        <v>88</v>
      </c>
      <c r="D143" s="20">
        <v>8.59375E-2</v>
      </c>
      <c r="E143" s="21">
        <v>6.5573770491803282E-2</v>
      </c>
      <c r="F143" s="22">
        <v>7.5999999999999998E-2</v>
      </c>
    </row>
    <row r="144" spans="2:6" ht="24.75" thickBot="1" x14ac:dyDescent="0.3">
      <c r="B144" s="115"/>
      <c r="C144" s="23" t="s">
        <v>89</v>
      </c>
      <c r="D144" s="24">
        <v>0</v>
      </c>
      <c r="E144" s="25">
        <v>2.4590163934426229E-2</v>
      </c>
      <c r="F144" s="26">
        <v>1.2E-2</v>
      </c>
    </row>
    <row r="145" spans="2:6" ht="15.75" thickTop="1" x14ac:dyDescent="0.25"/>
    <row r="153" spans="2:6" ht="15.75" thickBot="1" x14ac:dyDescent="0.3"/>
    <row r="154" spans="2:6" ht="15.75" thickTop="1" x14ac:dyDescent="0.25">
      <c r="B154" s="27" t="s">
        <v>26</v>
      </c>
      <c r="C154" s="28"/>
      <c r="D154" s="110" t="s">
        <v>21</v>
      </c>
      <c r="E154" s="111"/>
      <c r="F154" s="112"/>
    </row>
    <row r="155" spans="2:6" ht="15.75" thickBot="1" x14ac:dyDescent="0.3">
      <c r="B155" s="29"/>
      <c r="C155" s="30"/>
      <c r="D155" s="12" t="s">
        <v>6</v>
      </c>
      <c r="E155" s="13" t="s">
        <v>7</v>
      </c>
      <c r="F155" s="14" t="s">
        <v>8</v>
      </c>
    </row>
    <row r="156" spans="2:6" ht="15.75" thickTop="1" x14ac:dyDescent="0.25">
      <c r="B156" s="113" t="s">
        <v>95</v>
      </c>
      <c r="C156" s="15" t="s">
        <v>87</v>
      </c>
      <c r="D156" s="16">
        <v>0.4609375</v>
      </c>
      <c r="E156" s="17">
        <v>0.24590163934426229</v>
      </c>
      <c r="F156" s="18">
        <v>0.35600000000000004</v>
      </c>
    </row>
    <row r="157" spans="2:6" ht="15.75" thickBot="1" x14ac:dyDescent="0.3">
      <c r="B157" s="115"/>
      <c r="C157" s="23" t="s">
        <v>88</v>
      </c>
      <c r="D157" s="24">
        <v>0.5390625</v>
      </c>
      <c r="E157" s="25">
        <v>0.75409836065573765</v>
      </c>
      <c r="F157" s="26">
        <v>0.64400000000000002</v>
      </c>
    </row>
    <row r="168" spans="2:5" x14ac:dyDescent="0.25">
      <c r="B168" s="119" t="s">
        <v>98</v>
      </c>
      <c r="C168" s="118" t="s">
        <v>21</v>
      </c>
      <c r="D168" s="118"/>
      <c r="E168" s="118"/>
    </row>
    <row r="169" spans="2:5" x14ac:dyDescent="0.25">
      <c r="B169" s="119"/>
      <c r="C169" s="37" t="s">
        <v>6</v>
      </c>
      <c r="D169" s="37" t="s">
        <v>7</v>
      </c>
      <c r="E169" s="37" t="s">
        <v>8</v>
      </c>
    </row>
    <row r="170" spans="2:5" x14ac:dyDescent="0.25">
      <c r="B170" s="38" t="s">
        <v>55</v>
      </c>
      <c r="C170" s="39">
        <v>0.94915254237288138</v>
      </c>
      <c r="D170" s="39">
        <v>0.9</v>
      </c>
      <c r="E170" s="39">
        <v>0.93258426966292129</v>
      </c>
    </row>
    <row r="171" spans="2:5" x14ac:dyDescent="0.25">
      <c r="B171" s="38" t="s">
        <v>96</v>
      </c>
      <c r="C171" s="39">
        <v>0.11864406779661017</v>
      </c>
      <c r="D171" s="39">
        <v>0.2</v>
      </c>
      <c r="E171" s="39">
        <v>0.14606741573033707</v>
      </c>
    </row>
    <row r="172" spans="2:5" x14ac:dyDescent="0.25">
      <c r="B172" s="38" t="s">
        <v>60</v>
      </c>
      <c r="C172" s="39">
        <v>0.11864406779661017</v>
      </c>
      <c r="D172" s="39">
        <v>0.2</v>
      </c>
      <c r="E172" s="39">
        <v>0.14606741573033707</v>
      </c>
    </row>
    <row r="173" spans="2:5" x14ac:dyDescent="0.25">
      <c r="B173" s="38" t="s">
        <v>43</v>
      </c>
      <c r="C173" s="39">
        <v>0</v>
      </c>
      <c r="D173" s="39">
        <v>0.2</v>
      </c>
      <c r="E173" s="39">
        <v>6.741573033707865E-2</v>
      </c>
    </row>
    <row r="174" spans="2:5" x14ac:dyDescent="0.25">
      <c r="B174" s="38" t="s">
        <v>56</v>
      </c>
      <c r="C174" s="39">
        <v>6.7796610169491525E-2</v>
      </c>
      <c r="D174" s="39">
        <v>0</v>
      </c>
      <c r="E174" s="39">
        <v>4.4943820224719107E-2</v>
      </c>
    </row>
    <row r="175" spans="2:5" x14ac:dyDescent="0.25">
      <c r="B175" s="38" t="s">
        <v>97</v>
      </c>
      <c r="C175" s="39">
        <v>0</v>
      </c>
      <c r="D175" s="39">
        <v>3.3333333333333333E-2</v>
      </c>
      <c r="E175" s="39">
        <v>1.1235955056179777E-2</v>
      </c>
    </row>
    <row r="183" spans="2:2" ht="105" x14ac:dyDescent="0.25">
      <c r="B183" s="41" t="s">
        <v>99</v>
      </c>
    </row>
  </sheetData>
  <autoFilter ref="B169:E175" xr:uid="{5841A3E0-A401-4056-89E9-DCBF5AA15112}">
    <sortState xmlns:xlrd2="http://schemas.microsoft.com/office/spreadsheetml/2017/richdata2" ref="B171:E175">
      <sortCondition descending="1" ref="E169:E175"/>
    </sortState>
  </autoFilter>
  <mergeCells count="22">
    <mergeCell ref="B168:B169"/>
    <mergeCell ref="C168:E168"/>
    <mergeCell ref="D138:F138"/>
    <mergeCell ref="B140:B144"/>
    <mergeCell ref="D154:F154"/>
    <mergeCell ref="B156:B157"/>
    <mergeCell ref="B105:B122"/>
    <mergeCell ref="D127:F127"/>
    <mergeCell ref="B129:B132"/>
    <mergeCell ref="B79:B80"/>
    <mergeCell ref="D103:F103"/>
    <mergeCell ref="C79:E79"/>
    <mergeCell ref="A49:A52"/>
    <mergeCell ref="C63:E63"/>
    <mergeCell ref="A65:A69"/>
    <mergeCell ref="C30:E30"/>
    <mergeCell ref="A32:A40"/>
    <mergeCell ref="C1:E1"/>
    <mergeCell ref="A3:A5"/>
    <mergeCell ref="C17:E17"/>
    <mergeCell ref="A19:A24"/>
    <mergeCell ref="C47:E47"/>
  </mergeCells>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51678-511B-49AD-AD24-5958E0FEAD9D}">
  <dimension ref="A1:H245"/>
  <sheetViews>
    <sheetView topLeftCell="A161" workbookViewId="0">
      <selection activeCell="P253" sqref="P253"/>
    </sheetView>
  </sheetViews>
  <sheetFormatPr defaultColWidth="10.42578125" defaultRowHeight="15" x14ac:dyDescent="0.25"/>
  <cols>
    <col min="1" max="1" width="9.5703125" bestFit="1" customWidth="1"/>
    <col min="2" max="2" width="44.85546875" customWidth="1"/>
    <col min="5" max="5" width="11.5703125" customWidth="1"/>
  </cols>
  <sheetData>
    <row r="1" spans="1:5" ht="27" customHeight="1" x14ac:dyDescent="0.25">
      <c r="A1" s="47" t="s">
        <v>108</v>
      </c>
      <c r="B1" s="47" t="s">
        <v>100</v>
      </c>
      <c r="C1" s="48" t="s">
        <v>6</v>
      </c>
      <c r="D1" s="48" t="s">
        <v>7</v>
      </c>
      <c r="E1" s="48" t="s">
        <v>8</v>
      </c>
    </row>
    <row r="2" spans="1:5" x14ac:dyDescent="0.25">
      <c r="A2" s="125" t="s">
        <v>23</v>
      </c>
      <c r="B2" s="44" t="s">
        <v>101</v>
      </c>
      <c r="C2" s="45">
        <v>0.14285714285714288</v>
      </c>
      <c r="D2" s="45">
        <v>0.23076923076923075</v>
      </c>
      <c r="E2" s="45">
        <v>0.1891891891891892</v>
      </c>
    </row>
    <row r="3" spans="1:5" x14ac:dyDescent="0.25">
      <c r="A3" s="125"/>
      <c r="B3" s="44" t="s">
        <v>102</v>
      </c>
      <c r="C3" s="45">
        <v>5.7142857142857141E-2</v>
      </c>
      <c r="D3" s="45">
        <v>5.1282051282051287E-2</v>
      </c>
      <c r="E3" s="45">
        <v>5.405405405405405E-2</v>
      </c>
    </row>
    <row r="4" spans="1:5" x14ac:dyDescent="0.25">
      <c r="A4" s="125"/>
      <c r="B4" s="44" t="s">
        <v>103</v>
      </c>
      <c r="C4" s="45">
        <v>0.11428571428571428</v>
      </c>
      <c r="D4" s="45">
        <v>0.10256410256410257</v>
      </c>
      <c r="E4" s="45">
        <v>0.1081081081081081</v>
      </c>
    </row>
    <row r="5" spans="1:5" x14ac:dyDescent="0.25">
      <c r="A5" s="125"/>
      <c r="B5" s="44" t="s">
        <v>104</v>
      </c>
      <c r="C5" s="45">
        <v>0</v>
      </c>
      <c r="D5" s="45">
        <v>2.5641025641025644E-2</v>
      </c>
      <c r="E5" s="45">
        <v>1.3513513513513513E-2</v>
      </c>
    </row>
    <row r="6" spans="1:5" x14ac:dyDescent="0.25">
      <c r="A6" s="125"/>
      <c r="B6" s="44" t="s">
        <v>105</v>
      </c>
      <c r="C6" s="45">
        <v>0</v>
      </c>
      <c r="D6" s="45">
        <v>0</v>
      </c>
      <c r="E6" s="45">
        <v>0</v>
      </c>
    </row>
    <row r="7" spans="1:5" x14ac:dyDescent="0.25">
      <c r="A7" s="125"/>
      <c r="B7" s="44" t="s">
        <v>106</v>
      </c>
      <c r="C7" s="45">
        <v>0.25714285714285717</v>
      </c>
      <c r="D7" s="45">
        <v>0.17948717948717949</v>
      </c>
      <c r="E7" s="45">
        <v>0.2162162162162162</v>
      </c>
    </row>
    <row r="8" spans="1:5" x14ac:dyDescent="0.25">
      <c r="A8" s="125"/>
      <c r="B8" s="44" t="s">
        <v>107</v>
      </c>
      <c r="C8" s="45">
        <v>0.42857142857142855</v>
      </c>
      <c r="D8" s="45">
        <v>0.4102564102564103</v>
      </c>
      <c r="E8" s="45">
        <v>0.41891891891891897</v>
      </c>
    </row>
    <row r="9" spans="1:5" x14ac:dyDescent="0.25">
      <c r="A9" s="125"/>
      <c r="B9" s="44" t="s">
        <v>43</v>
      </c>
      <c r="C9" s="45">
        <v>0</v>
      </c>
      <c r="D9" s="45">
        <v>0</v>
      </c>
      <c r="E9" s="45">
        <v>0</v>
      </c>
    </row>
    <row r="10" spans="1:5" x14ac:dyDescent="0.25">
      <c r="A10" s="125" t="s">
        <v>24</v>
      </c>
      <c r="B10" s="44" t="s">
        <v>101</v>
      </c>
      <c r="C10" s="45">
        <v>1.075268817204301E-2</v>
      </c>
      <c r="D10" s="45">
        <v>0</v>
      </c>
      <c r="E10" s="46">
        <v>5.681818181818182E-3</v>
      </c>
    </row>
    <row r="11" spans="1:5" x14ac:dyDescent="0.25">
      <c r="A11" s="125"/>
      <c r="B11" s="44" t="s">
        <v>102</v>
      </c>
      <c r="C11" s="45">
        <v>4.301075268817204E-2</v>
      </c>
      <c r="D11" s="45">
        <v>0</v>
      </c>
      <c r="E11" s="45">
        <v>2.2727272727272728E-2</v>
      </c>
    </row>
    <row r="12" spans="1:5" x14ac:dyDescent="0.25">
      <c r="A12" s="125"/>
      <c r="B12" s="44" t="s">
        <v>103</v>
      </c>
      <c r="C12" s="45">
        <v>8.6021505376344079E-2</v>
      </c>
      <c r="D12" s="45">
        <v>2.4096385542168676E-2</v>
      </c>
      <c r="E12" s="45">
        <v>5.6818181818181816E-2</v>
      </c>
    </row>
    <row r="13" spans="1:5" x14ac:dyDescent="0.25">
      <c r="A13" s="125"/>
      <c r="B13" s="44" t="s">
        <v>104</v>
      </c>
      <c r="C13" s="45">
        <v>0</v>
      </c>
      <c r="D13" s="45">
        <v>1.2048192771084338E-2</v>
      </c>
      <c r="E13" s="46">
        <v>5.681818181818182E-3</v>
      </c>
    </row>
    <row r="14" spans="1:5" x14ac:dyDescent="0.25">
      <c r="A14" s="125"/>
      <c r="B14" s="44" t="s">
        <v>105</v>
      </c>
      <c r="C14" s="45">
        <v>0</v>
      </c>
      <c r="D14" s="45">
        <v>0</v>
      </c>
      <c r="E14" s="45">
        <v>0</v>
      </c>
    </row>
    <row r="15" spans="1:5" x14ac:dyDescent="0.25">
      <c r="A15" s="125"/>
      <c r="B15" s="44" t="s">
        <v>106</v>
      </c>
      <c r="C15" s="45">
        <v>2.150537634408602E-2</v>
      </c>
      <c r="D15" s="45">
        <v>1.2048192771084338E-2</v>
      </c>
      <c r="E15" s="45">
        <v>1.7045454545454544E-2</v>
      </c>
    </row>
    <row r="16" spans="1:5" x14ac:dyDescent="0.25">
      <c r="A16" s="125"/>
      <c r="B16" s="44" t="s">
        <v>107</v>
      </c>
      <c r="C16" s="45">
        <v>0.83870967741935487</v>
      </c>
      <c r="D16" s="45">
        <v>0.95180722891566261</v>
      </c>
      <c r="E16" s="45">
        <v>0.89204545454545459</v>
      </c>
    </row>
    <row r="17" spans="1:5" x14ac:dyDescent="0.25">
      <c r="A17" s="125"/>
      <c r="B17" s="44" t="s">
        <v>43</v>
      </c>
      <c r="C17" s="45">
        <v>0</v>
      </c>
      <c r="D17" s="45">
        <v>0</v>
      </c>
      <c r="E17" s="45">
        <v>0</v>
      </c>
    </row>
    <row r="18" spans="1:5" x14ac:dyDescent="0.25">
      <c r="A18" s="125" t="s">
        <v>8</v>
      </c>
      <c r="B18" s="44" t="s">
        <v>101</v>
      </c>
      <c r="C18" s="45">
        <v>4.6875E-2</v>
      </c>
      <c r="D18" s="45">
        <v>7.3770491803278687E-2</v>
      </c>
      <c r="E18" s="45">
        <v>0.06</v>
      </c>
    </row>
    <row r="19" spans="1:5" x14ac:dyDescent="0.25">
      <c r="A19" s="125"/>
      <c r="B19" s="44" t="s">
        <v>102</v>
      </c>
      <c r="C19" s="45">
        <v>4.6875E-2</v>
      </c>
      <c r="D19" s="45">
        <v>1.6393442622950821E-2</v>
      </c>
      <c r="E19" s="45">
        <v>3.2000000000000001E-2</v>
      </c>
    </row>
    <row r="20" spans="1:5" x14ac:dyDescent="0.25">
      <c r="A20" s="125"/>
      <c r="B20" s="44" t="s">
        <v>103</v>
      </c>
      <c r="C20" s="45">
        <v>9.375E-2</v>
      </c>
      <c r="D20" s="45">
        <v>4.9180327868852458E-2</v>
      </c>
      <c r="E20" s="45">
        <v>7.2000000000000008E-2</v>
      </c>
    </row>
    <row r="21" spans="1:5" x14ac:dyDescent="0.25">
      <c r="A21" s="125"/>
      <c r="B21" s="44" t="s">
        <v>104</v>
      </c>
      <c r="C21" s="45">
        <v>0</v>
      </c>
      <c r="D21" s="45">
        <v>1.6393442622950821E-2</v>
      </c>
      <c r="E21" s="46">
        <v>8.0000000000000002E-3</v>
      </c>
    </row>
    <row r="22" spans="1:5" x14ac:dyDescent="0.25">
      <c r="A22" s="125"/>
      <c r="B22" s="44" t="s">
        <v>105</v>
      </c>
      <c r="C22" s="45">
        <v>0</v>
      </c>
      <c r="D22" s="45">
        <v>0</v>
      </c>
      <c r="E22" s="45">
        <v>0</v>
      </c>
    </row>
    <row r="23" spans="1:5" x14ac:dyDescent="0.25">
      <c r="A23" s="125"/>
      <c r="B23" s="44" t="s">
        <v>106</v>
      </c>
      <c r="C23" s="45">
        <v>8.59375E-2</v>
      </c>
      <c r="D23" s="45">
        <v>6.5573770491803282E-2</v>
      </c>
      <c r="E23" s="45">
        <v>7.5999999999999998E-2</v>
      </c>
    </row>
    <row r="24" spans="1:5" x14ac:dyDescent="0.25">
      <c r="A24" s="125"/>
      <c r="B24" s="44" t="s">
        <v>107</v>
      </c>
      <c r="C24" s="45">
        <v>0.7265625</v>
      </c>
      <c r="D24" s="45">
        <v>0.77868852459016391</v>
      </c>
      <c r="E24" s="45">
        <v>0.752</v>
      </c>
    </row>
    <row r="25" spans="1:5" x14ac:dyDescent="0.25">
      <c r="A25" s="125"/>
      <c r="B25" s="44" t="s">
        <v>43</v>
      </c>
      <c r="C25" s="45">
        <v>0</v>
      </c>
      <c r="D25" s="45">
        <v>0</v>
      </c>
      <c r="E25" s="45">
        <v>0</v>
      </c>
    </row>
    <row r="29" spans="1:5" x14ac:dyDescent="0.25">
      <c r="B29" t="s">
        <v>109</v>
      </c>
    </row>
    <row r="38" spans="1:5" ht="24.75" x14ac:dyDescent="0.25">
      <c r="A38" s="69" t="s">
        <v>173</v>
      </c>
      <c r="B38" s="70" t="s">
        <v>174</v>
      </c>
      <c r="C38" s="71" t="s">
        <v>6</v>
      </c>
      <c r="D38" s="71" t="s">
        <v>7</v>
      </c>
      <c r="E38" s="71" t="s">
        <v>8</v>
      </c>
    </row>
    <row r="39" spans="1:5" x14ac:dyDescent="0.25">
      <c r="A39" s="38" t="s">
        <v>23</v>
      </c>
      <c r="B39" s="43" t="s">
        <v>107</v>
      </c>
      <c r="C39" s="39">
        <v>0.42857142857142855</v>
      </c>
      <c r="D39" s="39">
        <v>0.4102564102564103</v>
      </c>
      <c r="E39" s="39">
        <v>0.41891891891891897</v>
      </c>
    </row>
    <row r="40" spans="1:5" x14ac:dyDescent="0.25">
      <c r="A40" s="38"/>
      <c r="B40" s="43" t="s">
        <v>167</v>
      </c>
      <c r="C40" s="39">
        <v>0.14285714285714288</v>
      </c>
      <c r="D40" s="39">
        <v>0.17948717948717949</v>
      </c>
      <c r="E40" s="39">
        <v>0.16216216216216217</v>
      </c>
    </row>
    <row r="41" spans="1:5" x14ac:dyDescent="0.25">
      <c r="A41" s="38"/>
      <c r="B41" s="43" t="s">
        <v>43</v>
      </c>
      <c r="C41" s="39">
        <v>5.7142857142857141E-2</v>
      </c>
      <c r="D41" s="39">
        <v>0.10256410256410257</v>
      </c>
      <c r="E41" s="39">
        <v>8.1081081081081086E-2</v>
      </c>
    </row>
    <row r="42" spans="1:5" x14ac:dyDescent="0.25">
      <c r="A42" s="38"/>
      <c r="B42" s="43" t="s">
        <v>116</v>
      </c>
      <c r="C42" s="39">
        <v>2.8571428571428571E-2</v>
      </c>
      <c r="D42" s="39">
        <v>2.5641025641025644E-2</v>
      </c>
      <c r="E42" s="39">
        <v>2.7027027027027025E-2</v>
      </c>
    </row>
    <row r="43" spans="1:5" x14ac:dyDescent="0.25">
      <c r="A43" s="38"/>
      <c r="B43" s="43" t="s">
        <v>118</v>
      </c>
      <c r="C43" s="39">
        <v>2.8571428571428571E-2</v>
      </c>
      <c r="D43" s="39">
        <v>2.5641025641025644E-2</v>
      </c>
      <c r="E43" s="39">
        <v>2.7027027027027025E-2</v>
      </c>
    </row>
    <row r="44" spans="1:5" x14ac:dyDescent="0.25">
      <c r="A44" s="38"/>
      <c r="B44" s="43" t="s">
        <v>133</v>
      </c>
      <c r="C44" s="39">
        <v>0</v>
      </c>
      <c r="D44" s="39">
        <v>5.1282051282051287E-2</v>
      </c>
      <c r="E44" s="39">
        <v>2.7027027027027025E-2</v>
      </c>
    </row>
    <row r="45" spans="1:5" x14ac:dyDescent="0.25">
      <c r="A45" s="38"/>
      <c r="B45" s="43" t="s">
        <v>135</v>
      </c>
      <c r="C45" s="39">
        <v>5.7142857142857141E-2</v>
      </c>
      <c r="D45" s="39">
        <v>0</v>
      </c>
      <c r="E45" s="39">
        <v>2.7027027027027025E-2</v>
      </c>
    </row>
    <row r="46" spans="1:5" x14ac:dyDescent="0.25">
      <c r="A46" s="38"/>
      <c r="B46" s="43" t="s">
        <v>150</v>
      </c>
      <c r="C46" s="39">
        <v>0</v>
      </c>
      <c r="D46" s="39">
        <v>5.1282051282051287E-2</v>
      </c>
      <c r="E46" s="39">
        <v>2.7027027027027025E-2</v>
      </c>
    </row>
    <row r="47" spans="1:5" x14ac:dyDescent="0.25">
      <c r="A47" s="38"/>
      <c r="B47" s="43" t="s">
        <v>112</v>
      </c>
      <c r="C47" s="39">
        <v>0</v>
      </c>
      <c r="D47" s="39">
        <v>2.5641025641025644E-2</v>
      </c>
      <c r="E47" s="39">
        <v>1.3513513513513513E-2</v>
      </c>
    </row>
    <row r="48" spans="1:5" x14ac:dyDescent="0.25">
      <c r="A48" s="38"/>
      <c r="B48" s="43" t="s">
        <v>117</v>
      </c>
      <c r="C48" s="39">
        <v>2.8571428571428571E-2</v>
      </c>
      <c r="D48" s="39">
        <v>0</v>
      </c>
      <c r="E48" s="39">
        <v>1.3513513513513513E-2</v>
      </c>
    </row>
    <row r="49" spans="1:5" x14ac:dyDescent="0.25">
      <c r="A49" s="38"/>
      <c r="B49" s="43" t="s">
        <v>125</v>
      </c>
      <c r="C49" s="39">
        <v>0</v>
      </c>
      <c r="D49" s="39">
        <v>2.5641025641025644E-2</v>
      </c>
      <c r="E49" s="39">
        <v>1.3513513513513513E-2</v>
      </c>
    </row>
    <row r="50" spans="1:5" x14ac:dyDescent="0.25">
      <c r="A50" s="38"/>
      <c r="B50" s="43" t="s">
        <v>126</v>
      </c>
      <c r="C50" s="39">
        <v>0</v>
      </c>
      <c r="D50" s="39">
        <v>2.5641025641025644E-2</v>
      </c>
      <c r="E50" s="39">
        <v>1.3513513513513513E-2</v>
      </c>
    </row>
    <row r="51" spans="1:5" x14ac:dyDescent="0.25">
      <c r="A51" s="38"/>
      <c r="B51" s="43" t="s">
        <v>128</v>
      </c>
      <c r="C51" s="39">
        <v>2.8571428571428571E-2</v>
      </c>
      <c r="D51" s="39">
        <v>0</v>
      </c>
      <c r="E51" s="39">
        <v>1.3513513513513513E-2</v>
      </c>
    </row>
    <row r="52" spans="1:5" x14ac:dyDescent="0.25">
      <c r="A52" s="38"/>
      <c r="B52" s="43" t="s">
        <v>130</v>
      </c>
      <c r="C52" s="39">
        <v>2.8571428571428571E-2</v>
      </c>
      <c r="D52" s="39">
        <v>0</v>
      </c>
      <c r="E52" s="39">
        <v>1.3513513513513513E-2</v>
      </c>
    </row>
    <row r="53" spans="1:5" x14ac:dyDescent="0.25">
      <c r="A53" s="38"/>
      <c r="B53" s="43" t="s">
        <v>137</v>
      </c>
      <c r="C53" s="39">
        <v>0</v>
      </c>
      <c r="D53" s="39">
        <v>2.5641025641025644E-2</v>
      </c>
      <c r="E53" s="39">
        <v>1.3513513513513513E-2</v>
      </c>
    </row>
    <row r="54" spans="1:5" x14ac:dyDescent="0.25">
      <c r="A54" s="38"/>
      <c r="B54" s="43" t="s">
        <v>138</v>
      </c>
      <c r="C54" s="39">
        <v>0</v>
      </c>
      <c r="D54" s="39">
        <v>2.5641025641025644E-2</v>
      </c>
      <c r="E54" s="39">
        <v>1.3513513513513513E-2</v>
      </c>
    </row>
    <row r="55" spans="1:5" x14ac:dyDescent="0.25">
      <c r="A55" s="38"/>
      <c r="B55" s="43" t="s">
        <v>139</v>
      </c>
      <c r="C55" s="39">
        <v>2.8571428571428571E-2</v>
      </c>
      <c r="D55" s="39">
        <v>0</v>
      </c>
      <c r="E55" s="39">
        <v>1.3513513513513513E-2</v>
      </c>
    </row>
    <row r="56" spans="1:5" x14ac:dyDescent="0.25">
      <c r="A56" s="38"/>
      <c r="B56" s="43" t="s">
        <v>143</v>
      </c>
      <c r="C56" s="39">
        <v>2.8571428571428571E-2</v>
      </c>
      <c r="D56" s="39">
        <v>0</v>
      </c>
      <c r="E56" s="39">
        <v>1.3513513513513513E-2</v>
      </c>
    </row>
    <row r="57" spans="1:5" x14ac:dyDescent="0.25">
      <c r="A57" s="38"/>
      <c r="B57" s="43" t="s">
        <v>154</v>
      </c>
      <c r="C57" s="39">
        <v>0</v>
      </c>
      <c r="D57" s="39">
        <v>2.5641025641025644E-2</v>
      </c>
      <c r="E57" s="39">
        <v>1.3513513513513513E-2</v>
      </c>
    </row>
    <row r="58" spans="1:5" x14ac:dyDescent="0.25">
      <c r="A58" s="38"/>
      <c r="B58" s="43" t="s">
        <v>168</v>
      </c>
      <c r="C58" s="39">
        <v>2.8571428571428571E-2</v>
      </c>
      <c r="D58" s="39">
        <v>0</v>
      </c>
      <c r="E58" s="39">
        <v>1.3513513513513513E-2</v>
      </c>
    </row>
    <row r="59" spans="1:5" x14ac:dyDescent="0.25">
      <c r="A59" s="38"/>
      <c r="B59" s="43" t="s">
        <v>165</v>
      </c>
      <c r="C59" s="39">
        <v>2.8571428571428571E-2</v>
      </c>
      <c r="D59" s="39">
        <v>0</v>
      </c>
      <c r="E59" s="39">
        <v>1.3513513513513513E-2</v>
      </c>
    </row>
    <row r="60" spans="1:5" x14ac:dyDescent="0.25">
      <c r="A60" s="38"/>
      <c r="B60" s="43" t="s">
        <v>172</v>
      </c>
      <c r="C60" s="39">
        <v>2.8571428571428571E-2</v>
      </c>
      <c r="D60" s="39">
        <v>0</v>
      </c>
      <c r="E60" s="39">
        <v>1.3513513513513513E-2</v>
      </c>
    </row>
    <row r="61" spans="1:5" x14ac:dyDescent="0.25">
      <c r="A61" s="38"/>
      <c r="B61" s="43" t="s">
        <v>43</v>
      </c>
      <c r="C61" s="39">
        <v>2.8571428571428571E-2</v>
      </c>
      <c r="D61" s="39">
        <v>0</v>
      </c>
      <c r="E61" s="39">
        <v>1.3513513513513513E-2</v>
      </c>
    </row>
    <row r="62" spans="1:5" x14ac:dyDescent="0.25">
      <c r="A62" s="38" t="s">
        <v>24</v>
      </c>
      <c r="B62" s="43" t="s">
        <v>107</v>
      </c>
      <c r="C62" s="39">
        <v>0.83870967741935487</v>
      </c>
      <c r="D62" s="39">
        <v>0.95180722891566261</v>
      </c>
      <c r="E62" s="39">
        <v>0.89204545454545459</v>
      </c>
    </row>
    <row r="63" spans="1:5" x14ac:dyDescent="0.25">
      <c r="A63" s="38"/>
      <c r="B63" s="43" t="s">
        <v>138</v>
      </c>
      <c r="C63" s="39">
        <v>4.301075268817204E-2</v>
      </c>
      <c r="D63" s="39">
        <v>2.4096385542168676E-2</v>
      </c>
      <c r="E63" s="39">
        <v>3.4090909090909088E-2</v>
      </c>
    </row>
    <row r="64" spans="1:5" x14ac:dyDescent="0.25">
      <c r="A64" s="38"/>
      <c r="B64" s="43" t="s">
        <v>136</v>
      </c>
      <c r="C64" s="39">
        <v>2.150537634408602E-2</v>
      </c>
      <c r="D64" s="39">
        <v>0</v>
      </c>
      <c r="E64" s="39">
        <v>1.1363636363636364E-2</v>
      </c>
    </row>
    <row r="65" spans="1:5" x14ac:dyDescent="0.25">
      <c r="A65" s="38"/>
      <c r="B65" s="43" t="s">
        <v>167</v>
      </c>
      <c r="C65" s="39">
        <v>2.150537634408602E-2</v>
      </c>
      <c r="D65" s="39">
        <v>0</v>
      </c>
      <c r="E65" s="39">
        <v>1.1363636363636364E-2</v>
      </c>
    </row>
    <row r="66" spans="1:5" x14ac:dyDescent="0.25">
      <c r="A66" s="38"/>
      <c r="B66" s="43" t="s">
        <v>116</v>
      </c>
      <c r="C66" s="39">
        <v>1.075268817204301E-2</v>
      </c>
      <c r="D66" s="39">
        <v>0</v>
      </c>
      <c r="E66" s="40">
        <v>5.681818181818182E-3</v>
      </c>
    </row>
    <row r="67" spans="1:5" x14ac:dyDescent="0.25">
      <c r="A67" s="38"/>
      <c r="B67" s="43" t="s">
        <v>127</v>
      </c>
      <c r="C67" s="39">
        <v>1.075268817204301E-2</v>
      </c>
      <c r="D67" s="39">
        <v>0</v>
      </c>
      <c r="E67" s="40">
        <v>5.681818181818182E-3</v>
      </c>
    </row>
    <row r="68" spans="1:5" x14ac:dyDescent="0.25">
      <c r="A68" s="38"/>
      <c r="B68" s="43" t="s">
        <v>129</v>
      </c>
      <c r="C68" s="39">
        <v>1.075268817204301E-2</v>
      </c>
      <c r="D68" s="39">
        <v>0</v>
      </c>
      <c r="E68" s="40">
        <v>5.681818181818182E-3</v>
      </c>
    </row>
    <row r="69" spans="1:5" x14ac:dyDescent="0.25">
      <c r="A69" s="38"/>
      <c r="B69" s="43" t="s">
        <v>130</v>
      </c>
      <c r="C69" s="39">
        <v>1.075268817204301E-2</v>
      </c>
      <c r="D69" s="39">
        <v>0</v>
      </c>
      <c r="E69" s="40">
        <v>5.681818181818182E-3</v>
      </c>
    </row>
    <row r="70" spans="1:5" x14ac:dyDescent="0.25">
      <c r="A70" s="38"/>
      <c r="B70" s="43" t="s">
        <v>133</v>
      </c>
      <c r="C70" s="39">
        <v>1.075268817204301E-2</v>
      </c>
      <c r="D70" s="39">
        <v>0</v>
      </c>
      <c r="E70" s="40">
        <v>5.681818181818182E-3</v>
      </c>
    </row>
    <row r="71" spans="1:5" x14ac:dyDescent="0.25">
      <c r="A71" s="38"/>
      <c r="B71" s="43" t="s">
        <v>143</v>
      </c>
      <c r="C71" s="39">
        <v>1.075268817204301E-2</v>
      </c>
      <c r="D71" s="39">
        <v>0</v>
      </c>
      <c r="E71" s="40">
        <v>5.681818181818182E-3</v>
      </c>
    </row>
    <row r="72" spans="1:5" x14ac:dyDescent="0.25">
      <c r="A72" s="38"/>
      <c r="B72" s="43" t="s">
        <v>150</v>
      </c>
      <c r="C72" s="39">
        <v>1.075268817204301E-2</v>
      </c>
      <c r="D72" s="39">
        <v>0</v>
      </c>
      <c r="E72" s="40">
        <v>5.681818181818182E-3</v>
      </c>
    </row>
    <row r="73" spans="1:5" x14ac:dyDescent="0.25">
      <c r="A73" s="38"/>
      <c r="B73" s="43" t="s">
        <v>151</v>
      </c>
      <c r="C73" s="39">
        <v>0</v>
      </c>
      <c r="D73" s="39">
        <v>1.2048192771084338E-2</v>
      </c>
      <c r="E73" s="40">
        <v>5.681818181818182E-3</v>
      </c>
    </row>
    <row r="74" spans="1:5" x14ac:dyDescent="0.25">
      <c r="A74" s="38"/>
      <c r="B74" s="43" t="s">
        <v>43</v>
      </c>
      <c r="C74" s="39">
        <v>0</v>
      </c>
      <c r="D74" s="39">
        <v>1.2048192771084338E-2</v>
      </c>
      <c r="E74" s="40">
        <v>5.681818181818182E-3</v>
      </c>
    </row>
    <row r="75" spans="1:5" x14ac:dyDescent="0.25">
      <c r="A75" s="38" t="s">
        <v>8</v>
      </c>
      <c r="B75" s="43" t="s">
        <v>107</v>
      </c>
      <c r="C75" s="39">
        <v>0.7265625</v>
      </c>
      <c r="D75" s="39">
        <v>0.77868852459016391</v>
      </c>
      <c r="E75" s="39">
        <v>0.752</v>
      </c>
    </row>
    <row r="76" spans="1:5" x14ac:dyDescent="0.25">
      <c r="A76" s="38"/>
      <c r="B76" s="43" t="s">
        <v>167</v>
      </c>
      <c r="C76" s="39">
        <v>5.46875E-2</v>
      </c>
      <c r="D76" s="39">
        <v>5.7377049180327863E-2</v>
      </c>
      <c r="E76" s="39">
        <v>5.5999999999999994E-2</v>
      </c>
    </row>
    <row r="77" spans="1:5" x14ac:dyDescent="0.25">
      <c r="A77" s="38"/>
      <c r="B77" s="43" t="s">
        <v>138</v>
      </c>
      <c r="C77" s="39">
        <v>3.125E-2</v>
      </c>
      <c r="D77" s="39">
        <v>2.4590163934426229E-2</v>
      </c>
      <c r="E77" s="39">
        <v>2.7999999999999997E-2</v>
      </c>
    </row>
    <row r="78" spans="1:5" x14ac:dyDescent="0.25">
      <c r="A78" s="38"/>
      <c r="B78" s="43" t="s">
        <v>43</v>
      </c>
      <c r="C78" s="39">
        <v>1.5625E-2</v>
      </c>
      <c r="D78" s="39">
        <v>3.2786885245901641E-2</v>
      </c>
      <c r="E78" s="39">
        <v>2.4E-2</v>
      </c>
    </row>
    <row r="79" spans="1:5" x14ac:dyDescent="0.25">
      <c r="A79" s="38"/>
      <c r="B79" s="43" t="s">
        <v>116</v>
      </c>
      <c r="C79" s="39">
        <v>1.5625E-2</v>
      </c>
      <c r="D79" s="40">
        <v>8.1967213114754103E-3</v>
      </c>
      <c r="E79" s="39">
        <v>1.2E-2</v>
      </c>
    </row>
    <row r="80" spans="1:5" x14ac:dyDescent="0.25">
      <c r="A80" s="38"/>
      <c r="B80" s="43" t="s">
        <v>133</v>
      </c>
      <c r="C80" s="40">
        <v>7.8125E-3</v>
      </c>
      <c r="D80" s="39">
        <v>1.6393442622950821E-2</v>
      </c>
      <c r="E80" s="39">
        <v>1.2E-2</v>
      </c>
    </row>
    <row r="81" spans="1:8" x14ac:dyDescent="0.25">
      <c r="A81" s="38"/>
      <c r="B81" s="43" t="s">
        <v>150</v>
      </c>
      <c r="C81" s="40">
        <v>7.8125E-3</v>
      </c>
      <c r="D81" s="39">
        <v>1.6393442622950821E-2</v>
      </c>
      <c r="E81" s="39">
        <v>1.2E-2</v>
      </c>
    </row>
    <row r="82" spans="1:8" x14ac:dyDescent="0.25">
      <c r="A82" s="38"/>
      <c r="B82" s="43" t="s">
        <v>118</v>
      </c>
      <c r="C82" s="40">
        <v>7.8125E-3</v>
      </c>
      <c r="D82" s="40">
        <v>8.1967213114754103E-3</v>
      </c>
      <c r="E82" s="40">
        <v>8.0000000000000002E-3</v>
      </c>
    </row>
    <row r="83" spans="1:8" x14ac:dyDescent="0.25">
      <c r="A83" s="38"/>
      <c r="B83" s="43" t="s">
        <v>130</v>
      </c>
      <c r="C83" s="39">
        <v>1.5625E-2</v>
      </c>
      <c r="D83" s="39">
        <v>0</v>
      </c>
      <c r="E83" s="40">
        <v>8.0000000000000002E-3</v>
      </c>
    </row>
    <row r="84" spans="1:8" x14ac:dyDescent="0.25">
      <c r="A84" s="38"/>
      <c r="B84" s="43" t="s">
        <v>136</v>
      </c>
      <c r="C84" s="39">
        <v>1.5625E-2</v>
      </c>
      <c r="D84" s="39">
        <v>0</v>
      </c>
      <c r="E84" s="40">
        <v>8.0000000000000002E-3</v>
      </c>
      <c r="H84" t="s">
        <v>175</v>
      </c>
    </row>
    <row r="85" spans="1:8" x14ac:dyDescent="0.25">
      <c r="A85" s="38"/>
      <c r="B85" s="43" t="s">
        <v>135</v>
      </c>
      <c r="C85" s="39">
        <v>1.5625E-2</v>
      </c>
      <c r="D85" s="39">
        <v>0</v>
      </c>
      <c r="E85" s="40">
        <v>8.0000000000000002E-3</v>
      </c>
    </row>
    <row r="86" spans="1:8" x14ac:dyDescent="0.25">
      <c r="A86" s="38"/>
      <c r="B86" s="43" t="s">
        <v>143</v>
      </c>
      <c r="C86" s="39">
        <v>1.5625E-2</v>
      </c>
      <c r="D86" s="39">
        <v>0</v>
      </c>
      <c r="E86" s="40">
        <v>8.0000000000000002E-3</v>
      </c>
    </row>
    <row r="87" spans="1:8" x14ac:dyDescent="0.25">
      <c r="A87" s="38"/>
      <c r="B87" s="43" t="s">
        <v>43</v>
      </c>
      <c r="C87" s="40">
        <v>7.8125E-3</v>
      </c>
      <c r="D87" s="40">
        <v>8.1967213114754103E-3</v>
      </c>
      <c r="E87" s="40">
        <v>8.0000000000000002E-3</v>
      </c>
    </row>
    <row r="88" spans="1:8" x14ac:dyDescent="0.25">
      <c r="A88" s="38"/>
      <c r="B88" s="43" t="s">
        <v>112</v>
      </c>
      <c r="C88" s="39">
        <v>0</v>
      </c>
      <c r="D88" s="40">
        <v>8.1967213114754103E-3</v>
      </c>
      <c r="E88" s="40">
        <v>4.0000000000000001E-3</v>
      </c>
    </row>
    <row r="89" spans="1:8" x14ac:dyDescent="0.25">
      <c r="A89" s="38"/>
      <c r="B89" s="43" t="s">
        <v>117</v>
      </c>
      <c r="C89" s="40">
        <v>7.8125E-3</v>
      </c>
      <c r="D89" s="39">
        <v>0</v>
      </c>
      <c r="E89" s="40">
        <v>4.0000000000000001E-3</v>
      </c>
    </row>
    <row r="90" spans="1:8" x14ac:dyDescent="0.25">
      <c r="A90" s="38"/>
      <c r="B90" s="43" t="s">
        <v>125</v>
      </c>
      <c r="C90" s="39">
        <v>0</v>
      </c>
      <c r="D90" s="40">
        <v>8.1967213114754103E-3</v>
      </c>
      <c r="E90" s="40">
        <v>4.0000000000000001E-3</v>
      </c>
    </row>
    <row r="91" spans="1:8" x14ac:dyDescent="0.25">
      <c r="A91" s="38"/>
      <c r="B91" s="43" t="s">
        <v>126</v>
      </c>
      <c r="C91" s="39">
        <v>0</v>
      </c>
      <c r="D91" s="40">
        <v>8.1967213114754103E-3</v>
      </c>
      <c r="E91" s="40">
        <v>4.0000000000000001E-3</v>
      </c>
    </row>
    <row r="92" spans="1:8" x14ac:dyDescent="0.25">
      <c r="A92" s="38"/>
      <c r="B92" s="43" t="s">
        <v>127</v>
      </c>
      <c r="C92" s="40">
        <v>7.8125E-3</v>
      </c>
      <c r="D92" s="39">
        <v>0</v>
      </c>
      <c r="E92" s="40">
        <v>4.0000000000000001E-3</v>
      </c>
    </row>
    <row r="93" spans="1:8" x14ac:dyDescent="0.25">
      <c r="A93" s="38"/>
      <c r="B93" s="43" t="s">
        <v>128</v>
      </c>
      <c r="C93" s="40">
        <v>7.8125E-3</v>
      </c>
      <c r="D93" s="39">
        <v>0</v>
      </c>
      <c r="E93" s="40">
        <v>4.0000000000000001E-3</v>
      </c>
    </row>
    <row r="94" spans="1:8" x14ac:dyDescent="0.25">
      <c r="A94" s="38"/>
      <c r="B94" s="43" t="s">
        <v>129</v>
      </c>
      <c r="C94" s="40">
        <v>7.8125E-3</v>
      </c>
      <c r="D94" s="39">
        <v>0</v>
      </c>
      <c r="E94" s="40">
        <v>4.0000000000000001E-3</v>
      </c>
    </row>
    <row r="95" spans="1:8" x14ac:dyDescent="0.25">
      <c r="A95" s="38"/>
      <c r="B95" s="43" t="s">
        <v>137</v>
      </c>
      <c r="C95" s="39">
        <v>0</v>
      </c>
      <c r="D95" s="40">
        <v>8.1967213114754103E-3</v>
      </c>
      <c r="E95" s="40">
        <v>4.0000000000000001E-3</v>
      </c>
    </row>
    <row r="96" spans="1:8" x14ac:dyDescent="0.25">
      <c r="A96" s="38"/>
      <c r="B96" s="43" t="s">
        <v>139</v>
      </c>
      <c r="C96" s="40">
        <v>7.8125E-3</v>
      </c>
      <c r="D96" s="39">
        <v>0</v>
      </c>
      <c r="E96" s="40">
        <v>4.0000000000000001E-3</v>
      </c>
    </row>
    <row r="97" spans="1:5" x14ac:dyDescent="0.25">
      <c r="A97" s="38"/>
      <c r="B97" s="43" t="s">
        <v>151</v>
      </c>
      <c r="C97" s="39">
        <v>0</v>
      </c>
      <c r="D97" s="40">
        <v>8.1967213114754103E-3</v>
      </c>
      <c r="E97" s="40">
        <v>4.0000000000000001E-3</v>
      </c>
    </row>
    <row r="98" spans="1:5" x14ac:dyDescent="0.25">
      <c r="A98" s="38"/>
      <c r="B98" s="43" t="s">
        <v>154</v>
      </c>
      <c r="C98" s="39">
        <v>0</v>
      </c>
      <c r="D98" s="40">
        <v>8.1967213114754103E-3</v>
      </c>
      <c r="E98" s="40">
        <v>4.0000000000000001E-3</v>
      </c>
    </row>
    <row r="99" spans="1:5" x14ac:dyDescent="0.25">
      <c r="A99" s="38"/>
      <c r="B99" s="43" t="s">
        <v>168</v>
      </c>
      <c r="C99" s="40">
        <v>7.8125E-3</v>
      </c>
      <c r="D99" s="39">
        <v>0</v>
      </c>
      <c r="E99" s="40">
        <v>4.0000000000000001E-3</v>
      </c>
    </row>
    <row r="100" spans="1:5" x14ac:dyDescent="0.25">
      <c r="A100" s="38"/>
      <c r="B100" s="43" t="s">
        <v>165</v>
      </c>
      <c r="C100" s="40">
        <v>7.8125E-3</v>
      </c>
      <c r="D100" s="39">
        <v>0</v>
      </c>
      <c r="E100" s="40">
        <v>4.0000000000000001E-3</v>
      </c>
    </row>
    <row r="101" spans="1:5" x14ac:dyDescent="0.25">
      <c r="A101" s="38"/>
      <c r="B101" s="43" t="s">
        <v>172</v>
      </c>
      <c r="C101" s="40">
        <v>7.8125E-3</v>
      </c>
      <c r="D101" s="39">
        <v>0</v>
      </c>
      <c r="E101" s="40">
        <v>4.0000000000000001E-3</v>
      </c>
    </row>
    <row r="105" spans="1:5" ht="25.5" thickBot="1" x14ac:dyDescent="0.3">
      <c r="A105" s="63" t="s">
        <v>108</v>
      </c>
      <c r="B105" s="64" t="s">
        <v>176</v>
      </c>
      <c r="C105" s="49" t="s">
        <v>6</v>
      </c>
      <c r="D105" s="50" t="s">
        <v>7</v>
      </c>
      <c r="E105" s="51" t="s">
        <v>8</v>
      </c>
    </row>
    <row r="106" spans="1:5" ht="15.75" thickTop="1" x14ac:dyDescent="0.25">
      <c r="A106" s="124" t="s">
        <v>23</v>
      </c>
      <c r="B106" s="52" t="s">
        <v>87</v>
      </c>
      <c r="C106" s="53">
        <v>0.7142857142857143</v>
      </c>
      <c r="D106" s="54">
        <v>0.35897435897435898</v>
      </c>
      <c r="E106" s="55">
        <v>0.52702702702702697</v>
      </c>
    </row>
    <row r="107" spans="1:5" x14ac:dyDescent="0.25">
      <c r="A107" s="122"/>
      <c r="B107" s="57" t="s">
        <v>88</v>
      </c>
      <c r="C107" s="58">
        <v>0.28571428571428575</v>
      </c>
      <c r="D107" s="59">
        <v>0.64102564102564097</v>
      </c>
      <c r="E107" s="60">
        <v>0.47297297297297297</v>
      </c>
    </row>
    <row r="108" spans="1:5" x14ac:dyDescent="0.25">
      <c r="A108" s="122" t="s">
        <v>24</v>
      </c>
      <c r="B108" s="57" t="s">
        <v>87</v>
      </c>
      <c r="C108" s="58">
        <v>0.5268817204301075</v>
      </c>
      <c r="D108" s="59">
        <v>0.30120481927710846</v>
      </c>
      <c r="E108" s="60">
        <v>0.42045454545454547</v>
      </c>
    </row>
    <row r="109" spans="1:5" x14ac:dyDescent="0.25">
      <c r="A109" s="122"/>
      <c r="B109" s="57" t="s">
        <v>88</v>
      </c>
      <c r="C109" s="58">
        <v>0.4731182795698925</v>
      </c>
      <c r="D109" s="59">
        <v>0.6987951807228916</v>
      </c>
      <c r="E109" s="60">
        <v>0.57954545454545459</v>
      </c>
    </row>
    <row r="110" spans="1:5" x14ac:dyDescent="0.25">
      <c r="A110" s="122" t="s">
        <v>8</v>
      </c>
      <c r="B110" s="57" t="s">
        <v>87</v>
      </c>
      <c r="C110" s="58">
        <v>0.578125</v>
      </c>
      <c r="D110" s="59">
        <v>0.31967213114754101</v>
      </c>
      <c r="E110" s="60">
        <v>0.45200000000000001</v>
      </c>
    </row>
    <row r="111" spans="1:5" ht="15.75" thickBot="1" x14ac:dyDescent="0.3">
      <c r="A111" s="123"/>
      <c r="B111" s="61" t="s">
        <v>88</v>
      </c>
      <c r="C111" s="66">
        <v>0.421875</v>
      </c>
      <c r="D111" s="67">
        <v>0.68032786885245899</v>
      </c>
      <c r="E111" s="68">
        <v>0.54799999999999993</v>
      </c>
    </row>
    <row r="112" spans="1:5" ht="15.75" thickTop="1" x14ac:dyDescent="0.25"/>
    <row r="121" spans="1:5" ht="24.75" x14ac:dyDescent="0.25">
      <c r="A121" s="70" t="s">
        <v>108</v>
      </c>
      <c r="B121" s="70" t="s">
        <v>179</v>
      </c>
      <c r="C121" s="71" t="s">
        <v>6</v>
      </c>
      <c r="D121" s="71" t="s">
        <v>7</v>
      </c>
      <c r="E121" s="71" t="s">
        <v>8</v>
      </c>
    </row>
    <row r="122" spans="1:5" x14ac:dyDescent="0.25">
      <c r="A122" s="120" t="s">
        <v>23</v>
      </c>
      <c r="B122" s="43" t="s">
        <v>177</v>
      </c>
      <c r="C122" s="39">
        <v>0.72</v>
      </c>
      <c r="D122" s="39">
        <v>0.7142857142857143</v>
      </c>
      <c r="E122" s="39">
        <v>0.71794871794871795</v>
      </c>
    </row>
    <row r="123" spans="1:5" x14ac:dyDescent="0.25">
      <c r="A123" s="120"/>
      <c r="B123" s="43" t="s">
        <v>178</v>
      </c>
      <c r="C123" s="39">
        <v>0.28000000000000003</v>
      </c>
      <c r="D123" s="39">
        <v>0.28571428571428575</v>
      </c>
      <c r="E123" s="39">
        <v>0.28205128205128205</v>
      </c>
    </row>
    <row r="124" spans="1:5" x14ac:dyDescent="0.25">
      <c r="A124" s="120" t="s">
        <v>24</v>
      </c>
      <c r="B124" s="43" t="s">
        <v>177</v>
      </c>
      <c r="C124" s="39">
        <v>0.40816326530612246</v>
      </c>
      <c r="D124" s="39">
        <v>0.4</v>
      </c>
      <c r="E124" s="39">
        <v>0.40540540540540543</v>
      </c>
    </row>
    <row r="125" spans="1:5" x14ac:dyDescent="0.25">
      <c r="A125" s="120"/>
      <c r="B125" s="43" t="s">
        <v>178</v>
      </c>
      <c r="C125" s="39">
        <v>0.59183673469387754</v>
      </c>
      <c r="D125" s="39">
        <v>0.6</v>
      </c>
      <c r="E125" s="39">
        <v>0.59459459459459463</v>
      </c>
    </row>
    <row r="126" spans="1:5" x14ac:dyDescent="0.25">
      <c r="A126" s="120" t="s">
        <v>8</v>
      </c>
      <c r="B126" s="43" t="s">
        <v>177</v>
      </c>
      <c r="C126" s="39">
        <v>0.5135135135135136</v>
      </c>
      <c r="D126" s="39">
        <v>0.51282051282051289</v>
      </c>
      <c r="E126" s="39">
        <v>0.51327433628318586</v>
      </c>
    </row>
    <row r="127" spans="1:5" x14ac:dyDescent="0.25">
      <c r="A127" s="120"/>
      <c r="B127" s="43" t="s">
        <v>178</v>
      </c>
      <c r="C127" s="39">
        <v>0.48648648648648646</v>
      </c>
      <c r="D127" s="39">
        <v>0.48717948717948717</v>
      </c>
      <c r="E127" s="39">
        <v>0.48672566371681414</v>
      </c>
    </row>
    <row r="140" spans="1:5" ht="36" x14ac:dyDescent="0.25">
      <c r="A140" s="77" t="s">
        <v>22</v>
      </c>
      <c r="B140" s="77" t="s">
        <v>180</v>
      </c>
      <c r="C140" s="71" t="s">
        <v>6</v>
      </c>
      <c r="D140" s="71" t="s">
        <v>7</v>
      </c>
      <c r="E140" s="71" t="s">
        <v>8</v>
      </c>
    </row>
    <row r="141" spans="1:5" x14ac:dyDescent="0.25">
      <c r="A141" s="120" t="s">
        <v>23</v>
      </c>
      <c r="B141" s="43" t="s">
        <v>87</v>
      </c>
      <c r="C141" s="39">
        <v>0.8</v>
      </c>
      <c r="D141" s="39">
        <v>0.5641025641025641</v>
      </c>
      <c r="E141" s="39">
        <v>0.67567567567567566</v>
      </c>
    </row>
    <row r="142" spans="1:5" x14ac:dyDescent="0.25">
      <c r="A142" s="120"/>
      <c r="B142" s="43" t="s">
        <v>88</v>
      </c>
      <c r="C142" s="39">
        <v>0.2</v>
      </c>
      <c r="D142" s="39">
        <v>0.4358974358974359</v>
      </c>
      <c r="E142" s="39">
        <v>0.32432432432432434</v>
      </c>
    </row>
    <row r="143" spans="1:5" x14ac:dyDescent="0.25">
      <c r="A143" s="120" t="s">
        <v>24</v>
      </c>
      <c r="B143" s="43" t="s">
        <v>87</v>
      </c>
      <c r="C143" s="39">
        <v>0.62365591397849462</v>
      </c>
      <c r="D143" s="39">
        <v>0.43373493975903615</v>
      </c>
      <c r="E143" s="39">
        <v>0.53409090909090906</v>
      </c>
    </row>
    <row r="144" spans="1:5" x14ac:dyDescent="0.25">
      <c r="A144" s="120"/>
      <c r="B144" s="43" t="s">
        <v>88</v>
      </c>
      <c r="C144" s="39">
        <v>0.37634408602150538</v>
      </c>
      <c r="D144" s="39">
        <v>0.5662650602409639</v>
      </c>
      <c r="E144" s="39">
        <v>0.46590909090909094</v>
      </c>
    </row>
    <row r="145" spans="1:5" x14ac:dyDescent="0.25">
      <c r="A145" s="120" t="s">
        <v>8</v>
      </c>
      <c r="B145" s="43" t="s">
        <v>87</v>
      </c>
      <c r="C145" s="39">
        <v>0.671875</v>
      </c>
      <c r="D145" s="39">
        <v>0.47540983606557374</v>
      </c>
      <c r="E145" s="39">
        <v>0.57600000000000007</v>
      </c>
    </row>
    <row r="146" spans="1:5" x14ac:dyDescent="0.25">
      <c r="A146" s="120"/>
      <c r="B146" s="43" t="s">
        <v>88</v>
      </c>
      <c r="C146" s="39">
        <v>0.328125</v>
      </c>
      <c r="D146" s="39">
        <v>0.52459016393442626</v>
      </c>
      <c r="E146" s="39">
        <v>0.42399999999999999</v>
      </c>
    </row>
    <row r="161" spans="1:5" x14ac:dyDescent="0.25">
      <c r="A161" s="70"/>
      <c r="B161" s="70"/>
      <c r="C161" s="121" t="s">
        <v>21</v>
      </c>
      <c r="D161" s="121"/>
      <c r="E161" s="121"/>
    </row>
    <row r="162" spans="1:5" ht="36.75" x14ac:dyDescent="0.25">
      <c r="A162" s="70" t="s">
        <v>22</v>
      </c>
      <c r="B162" s="70" t="s">
        <v>197</v>
      </c>
      <c r="C162" s="71" t="s">
        <v>6</v>
      </c>
      <c r="D162" s="71" t="s">
        <v>7</v>
      </c>
      <c r="E162" s="71" t="s">
        <v>8</v>
      </c>
    </row>
    <row r="163" spans="1:5" x14ac:dyDescent="0.25">
      <c r="A163" s="78" t="s">
        <v>23</v>
      </c>
      <c r="B163" s="38" t="s">
        <v>183</v>
      </c>
      <c r="C163" s="39">
        <v>0.60714285714285721</v>
      </c>
      <c r="D163" s="39">
        <v>0.40909090909090906</v>
      </c>
      <c r="E163" s="39">
        <v>0.52</v>
      </c>
    </row>
    <row r="164" spans="1:5" x14ac:dyDescent="0.25">
      <c r="A164" s="79"/>
      <c r="B164" s="38" t="s">
        <v>185</v>
      </c>
      <c r="C164" s="39">
        <v>0.75</v>
      </c>
      <c r="D164" s="39">
        <v>0.13636363636363635</v>
      </c>
      <c r="E164" s="39">
        <v>0.48</v>
      </c>
    </row>
    <row r="165" spans="1:5" x14ac:dyDescent="0.25">
      <c r="A165" s="79"/>
      <c r="B165" s="38" t="s">
        <v>190</v>
      </c>
      <c r="C165" s="39">
        <v>0.60714285714285721</v>
      </c>
      <c r="D165" s="39">
        <v>0</v>
      </c>
      <c r="E165" s="39">
        <v>0.34</v>
      </c>
    </row>
    <row r="166" spans="1:5" x14ac:dyDescent="0.25">
      <c r="A166" s="79"/>
      <c r="B166" s="38" t="s">
        <v>182</v>
      </c>
      <c r="C166" s="39">
        <v>0.35714285714285715</v>
      </c>
      <c r="D166" s="39">
        <v>0.13636363636363635</v>
      </c>
      <c r="E166" s="39">
        <v>0.26</v>
      </c>
    </row>
    <row r="167" spans="1:5" x14ac:dyDescent="0.25">
      <c r="A167" s="79"/>
      <c r="B167" s="38" t="s">
        <v>43</v>
      </c>
      <c r="C167" s="39">
        <v>0.10714285714285714</v>
      </c>
      <c r="D167" s="39">
        <v>0.45454545454545453</v>
      </c>
      <c r="E167" s="39">
        <v>0.26</v>
      </c>
    </row>
    <row r="168" spans="1:5" x14ac:dyDescent="0.25">
      <c r="A168" s="79"/>
      <c r="B168" s="38" t="s">
        <v>184</v>
      </c>
      <c r="C168" s="39">
        <v>0.28571428571428575</v>
      </c>
      <c r="D168" s="39">
        <v>9.0909090909090912E-2</v>
      </c>
      <c r="E168" s="39">
        <v>0.2</v>
      </c>
    </row>
    <row r="169" spans="1:5" x14ac:dyDescent="0.25">
      <c r="A169" s="79"/>
      <c r="B169" s="38" t="s">
        <v>193</v>
      </c>
      <c r="C169" s="39">
        <v>0.21428571428571427</v>
      </c>
      <c r="D169" s="39">
        <v>0.18181818181818182</v>
      </c>
      <c r="E169" s="39">
        <v>0.2</v>
      </c>
    </row>
    <row r="170" spans="1:5" x14ac:dyDescent="0.25">
      <c r="A170" s="79"/>
      <c r="B170" s="38" t="s">
        <v>186</v>
      </c>
      <c r="C170" s="39">
        <v>0.21428571428571427</v>
      </c>
      <c r="D170" s="39">
        <v>0.13636363636363635</v>
      </c>
      <c r="E170" s="39">
        <v>0.18</v>
      </c>
    </row>
    <row r="171" spans="1:5" x14ac:dyDescent="0.25">
      <c r="A171" s="79"/>
      <c r="B171" s="38" t="s">
        <v>196</v>
      </c>
      <c r="C171" s="39">
        <v>0.21428571428571427</v>
      </c>
      <c r="D171" s="39">
        <v>0.13636363636363635</v>
      </c>
      <c r="E171" s="39">
        <v>0.18</v>
      </c>
    </row>
    <row r="172" spans="1:5" x14ac:dyDescent="0.25">
      <c r="A172" s="79"/>
      <c r="B172" s="38" t="s">
        <v>181</v>
      </c>
      <c r="C172" s="39">
        <v>0.17857142857142858</v>
      </c>
      <c r="D172" s="39">
        <v>0.13636363636363635</v>
      </c>
      <c r="E172" s="39">
        <v>0.16</v>
      </c>
    </row>
    <row r="173" spans="1:5" x14ac:dyDescent="0.25">
      <c r="A173" s="79"/>
      <c r="B173" s="38" t="s">
        <v>192</v>
      </c>
      <c r="C173" s="39">
        <v>0.25</v>
      </c>
      <c r="D173" s="39">
        <v>4.5454545454545456E-2</v>
      </c>
      <c r="E173" s="39">
        <v>0.16</v>
      </c>
    </row>
    <row r="174" spans="1:5" x14ac:dyDescent="0.25">
      <c r="A174" s="79"/>
      <c r="B174" s="38" t="s">
        <v>188</v>
      </c>
      <c r="C174" s="39">
        <v>0.17857142857142858</v>
      </c>
      <c r="D174" s="39">
        <v>9.0909090909090912E-2</v>
      </c>
      <c r="E174" s="39">
        <v>0.14000000000000001</v>
      </c>
    </row>
    <row r="175" spans="1:5" x14ac:dyDescent="0.25">
      <c r="A175" s="79"/>
      <c r="B175" s="38" t="s">
        <v>191</v>
      </c>
      <c r="C175" s="39">
        <v>0.17857142857142858</v>
      </c>
      <c r="D175" s="39">
        <v>4.5454545454545456E-2</v>
      </c>
      <c r="E175" s="39">
        <v>0.12</v>
      </c>
    </row>
    <row r="176" spans="1:5" x14ac:dyDescent="0.25">
      <c r="A176" s="79"/>
      <c r="B176" s="38" t="s">
        <v>187</v>
      </c>
      <c r="C176" s="39">
        <v>0.10714285714285714</v>
      </c>
      <c r="D176" s="39">
        <v>4.5454545454545456E-2</v>
      </c>
      <c r="E176" s="39">
        <v>0.08</v>
      </c>
    </row>
    <row r="177" spans="1:5" x14ac:dyDescent="0.25">
      <c r="A177" s="79"/>
      <c r="B177" s="38" t="s">
        <v>189</v>
      </c>
      <c r="C177" s="39">
        <v>7.1428571428571438E-2</v>
      </c>
      <c r="D177" s="39">
        <v>4.5454545454545456E-2</v>
      </c>
      <c r="E177" s="39">
        <v>0.06</v>
      </c>
    </row>
    <row r="178" spans="1:5" x14ac:dyDescent="0.25">
      <c r="A178" s="79"/>
      <c r="B178" s="38" t="s">
        <v>194</v>
      </c>
      <c r="C178" s="39">
        <v>0.10714285714285714</v>
      </c>
      <c r="D178" s="39">
        <v>0</v>
      </c>
      <c r="E178" s="39">
        <v>0.06</v>
      </c>
    </row>
    <row r="179" spans="1:5" x14ac:dyDescent="0.25">
      <c r="A179" s="80"/>
      <c r="B179" s="38" t="s">
        <v>195</v>
      </c>
      <c r="C179" s="39">
        <v>0.10714285714285714</v>
      </c>
      <c r="D179" s="39">
        <v>0</v>
      </c>
      <c r="E179" s="39">
        <v>0.06</v>
      </c>
    </row>
    <row r="180" spans="1:5" x14ac:dyDescent="0.25">
      <c r="A180" s="78" t="s">
        <v>24</v>
      </c>
      <c r="B180" s="38" t="s">
        <v>183</v>
      </c>
      <c r="C180" s="39">
        <v>0.46551724137931033</v>
      </c>
      <c r="D180" s="39">
        <v>0.47222222222222221</v>
      </c>
      <c r="E180" s="39">
        <v>0.46808510638297873</v>
      </c>
    </row>
    <row r="181" spans="1:5" x14ac:dyDescent="0.25">
      <c r="A181" s="79"/>
      <c r="B181" s="38" t="s">
        <v>185</v>
      </c>
      <c r="C181" s="39">
        <v>0.46551724137931033</v>
      </c>
      <c r="D181" s="39">
        <v>0.19444444444444442</v>
      </c>
      <c r="E181" s="39">
        <v>0.36170212765957444</v>
      </c>
    </row>
    <row r="182" spans="1:5" x14ac:dyDescent="0.25">
      <c r="A182" s="79"/>
      <c r="B182" s="38" t="s">
        <v>190</v>
      </c>
      <c r="C182" s="39">
        <v>0.43103448275862072</v>
      </c>
      <c r="D182" s="39">
        <v>0.1388888888888889</v>
      </c>
      <c r="E182" s="39">
        <v>0.31914893617021278</v>
      </c>
    </row>
    <row r="183" spans="1:5" x14ac:dyDescent="0.25">
      <c r="A183" s="79"/>
      <c r="B183" s="38" t="s">
        <v>182</v>
      </c>
      <c r="C183" s="39">
        <v>0.43103448275862072</v>
      </c>
      <c r="D183" s="39">
        <v>0.1111111111111111</v>
      </c>
      <c r="E183" s="39">
        <v>0.30851063829787234</v>
      </c>
    </row>
    <row r="184" spans="1:5" x14ac:dyDescent="0.25">
      <c r="A184" s="79"/>
      <c r="B184" s="38" t="s">
        <v>43</v>
      </c>
      <c r="C184" s="39">
        <v>0.15517241379310345</v>
      </c>
      <c r="D184" s="39">
        <v>0.44444444444444442</v>
      </c>
      <c r="E184" s="39">
        <v>0.26595744680851063</v>
      </c>
    </row>
    <row r="185" spans="1:5" x14ac:dyDescent="0.25">
      <c r="A185" s="79"/>
      <c r="B185" s="38" t="s">
        <v>184</v>
      </c>
      <c r="C185" s="39">
        <v>0.32758620689655177</v>
      </c>
      <c r="D185" s="39">
        <v>0.1388888888888889</v>
      </c>
      <c r="E185" s="39">
        <v>0.25531914893617019</v>
      </c>
    </row>
    <row r="186" spans="1:5" x14ac:dyDescent="0.25">
      <c r="A186" s="79"/>
      <c r="B186" s="38" t="s">
        <v>186</v>
      </c>
      <c r="C186" s="39">
        <v>0.25862068965517243</v>
      </c>
      <c r="D186" s="39">
        <v>0.19444444444444442</v>
      </c>
      <c r="E186" s="39">
        <v>0.23404255319148937</v>
      </c>
    </row>
    <row r="187" spans="1:5" x14ac:dyDescent="0.25">
      <c r="A187" s="79"/>
      <c r="B187" s="38" t="s">
        <v>181</v>
      </c>
      <c r="C187" s="39">
        <v>0.22413793103448276</v>
      </c>
      <c r="D187" s="39">
        <v>0.19444444444444442</v>
      </c>
      <c r="E187" s="39">
        <v>0.21276595744680851</v>
      </c>
    </row>
    <row r="188" spans="1:5" x14ac:dyDescent="0.25">
      <c r="A188" s="79"/>
      <c r="B188" s="38" t="s">
        <v>188</v>
      </c>
      <c r="C188" s="39">
        <v>0.24137931034482757</v>
      </c>
      <c r="D188" s="39">
        <v>5.5555555555555552E-2</v>
      </c>
      <c r="E188" s="39">
        <v>0.1702127659574468</v>
      </c>
    </row>
    <row r="189" spans="1:5" x14ac:dyDescent="0.25">
      <c r="A189" s="79"/>
      <c r="B189" s="38" t="s">
        <v>187</v>
      </c>
      <c r="C189" s="39">
        <v>0.18965517241379309</v>
      </c>
      <c r="D189" s="39">
        <v>8.3333333333333343E-2</v>
      </c>
      <c r="E189" s="39">
        <v>0.14893617021276595</v>
      </c>
    </row>
    <row r="190" spans="1:5" x14ac:dyDescent="0.25">
      <c r="A190" s="79"/>
      <c r="B190" s="38" t="s">
        <v>193</v>
      </c>
      <c r="C190" s="39">
        <v>0.15517241379310345</v>
      </c>
      <c r="D190" s="39">
        <v>8.3333333333333343E-2</v>
      </c>
      <c r="E190" s="39">
        <v>0.1276595744680851</v>
      </c>
    </row>
    <row r="191" spans="1:5" x14ac:dyDescent="0.25">
      <c r="A191" s="79"/>
      <c r="B191" s="38" t="s">
        <v>196</v>
      </c>
      <c r="C191" s="39">
        <v>0.18965517241379309</v>
      </c>
      <c r="D191" s="39">
        <v>2.7777777777777776E-2</v>
      </c>
      <c r="E191" s="39">
        <v>0.1276595744680851</v>
      </c>
    </row>
    <row r="192" spans="1:5" x14ac:dyDescent="0.25">
      <c r="A192" s="79"/>
      <c r="B192" s="38" t="s">
        <v>195</v>
      </c>
      <c r="C192" s="39">
        <v>0.13793103448275862</v>
      </c>
      <c r="D192" s="39">
        <v>8.3333333333333343E-2</v>
      </c>
      <c r="E192" s="39">
        <v>0.11702127659574468</v>
      </c>
    </row>
    <row r="193" spans="1:5" x14ac:dyDescent="0.25">
      <c r="A193" s="79"/>
      <c r="B193" s="38" t="s">
        <v>192</v>
      </c>
      <c r="C193" s="39">
        <v>0.15517241379310345</v>
      </c>
      <c r="D193" s="39">
        <v>2.7777777777777776E-2</v>
      </c>
      <c r="E193" s="39">
        <v>0.10638297872340426</v>
      </c>
    </row>
    <row r="194" spans="1:5" x14ac:dyDescent="0.25">
      <c r="A194" s="79"/>
      <c r="B194" s="38" t="s">
        <v>191</v>
      </c>
      <c r="C194" s="39">
        <v>0.10344827586206896</v>
      </c>
      <c r="D194" s="39">
        <v>5.5555555555555552E-2</v>
      </c>
      <c r="E194" s="39">
        <v>8.5106382978723402E-2</v>
      </c>
    </row>
    <row r="195" spans="1:5" x14ac:dyDescent="0.25">
      <c r="A195" s="79"/>
      <c r="B195" s="38" t="s">
        <v>194</v>
      </c>
      <c r="C195" s="39">
        <v>0.10344827586206896</v>
      </c>
      <c r="D195" s="39">
        <v>2.7777777777777776E-2</v>
      </c>
      <c r="E195" s="39">
        <v>7.4468085106382975E-2</v>
      </c>
    </row>
    <row r="196" spans="1:5" x14ac:dyDescent="0.25">
      <c r="A196" s="80"/>
      <c r="B196" s="38" t="s">
        <v>189</v>
      </c>
      <c r="C196" s="39">
        <v>6.8965517241379309E-2</v>
      </c>
      <c r="D196" s="39">
        <v>2.7777777777777776E-2</v>
      </c>
      <c r="E196" s="39">
        <v>5.3191489361702128E-2</v>
      </c>
    </row>
    <row r="197" spans="1:5" x14ac:dyDescent="0.25">
      <c r="A197" s="78" t="s">
        <v>8</v>
      </c>
      <c r="B197" s="38" t="s">
        <v>183</v>
      </c>
      <c r="C197" s="39">
        <v>0.51162790697674421</v>
      </c>
      <c r="D197" s="39">
        <v>0.44827586206896552</v>
      </c>
      <c r="E197" s="39">
        <v>0.48611111111111116</v>
      </c>
    </row>
    <row r="198" spans="1:5" x14ac:dyDescent="0.25">
      <c r="A198" s="79"/>
      <c r="B198" s="38" t="s">
        <v>185</v>
      </c>
      <c r="C198" s="39">
        <v>0.55813953488372092</v>
      </c>
      <c r="D198" s="39">
        <v>0.17241379310344829</v>
      </c>
      <c r="E198" s="39">
        <v>0.40277777777777779</v>
      </c>
    </row>
    <row r="199" spans="1:5" x14ac:dyDescent="0.25">
      <c r="A199" s="79"/>
      <c r="B199" s="38" t="s">
        <v>190</v>
      </c>
      <c r="C199" s="39">
        <v>0.48837209302325585</v>
      </c>
      <c r="D199" s="39">
        <v>8.6206896551724144E-2</v>
      </c>
      <c r="E199" s="39">
        <v>0.32638888888888884</v>
      </c>
    </row>
    <row r="200" spans="1:5" x14ac:dyDescent="0.25">
      <c r="A200" s="79"/>
      <c r="B200" s="38" t="s">
        <v>182</v>
      </c>
      <c r="C200" s="39">
        <v>0.40697674418604651</v>
      </c>
      <c r="D200" s="39">
        <v>0.12068965517241378</v>
      </c>
      <c r="E200" s="39">
        <v>0.29166666666666669</v>
      </c>
    </row>
    <row r="201" spans="1:5" x14ac:dyDescent="0.25">
      <c r="A201" s="79"/>
      <c r="B201" s="38" t="s">
        <v>43</v>
      </c>
      <c r="C201" s="39">
        <v>0.13953488372093023</v>
      </c>
      <c r="D201" s="39">
        <v>0.44827586206896552</v>
      </c>
      <c r="E201" s="39">
        <v>0.2638888888888889</v>
      </c>
    </row>
    <row r="202" spans="1:5" x14ac:dyDescent="0.25">
      <c r="A202" s="79"/>
      <c r="B202" s="38" t="s">
        <v>184</v>
      </c>
      <c r="C202" s="39">
        <v>0.31395348837209303</v>
      </c>
      <c r="D202" s="39">
        <v>0.12068965517241378</v>
      </c>
      <c r="E202" s="39">
        <v>0.2361111111111111</v>
      </c>
    </row>
    <row r="203" spans="1:5" x14ac:dyDescent="0.25">
      <c r="A203" s="79"/>
      <c r="B203" s="38" t="s">
        <v>186</v>
      </c>
      <c r="C203" s="39">
        <v>0.24418604651162792</v>
      </c>
      <c r="D203" s="39">
        <v>0.17241379310344829</v>
      </c>
      <c r="E203" s="39">
        <v>0.21527777777777779</v>
      </c>
    </row>
    <row r="204" spans="1:5" x14ac:dyDescent="0.25">
      <c r="A204" s="79"/>
      <c r="B204" s="38" t="s">
        <v>181</v>
      </c>
      <c r="C204" s="39">
        <v>0.20930232558139536</v>
      </c>
      <c r="D204" s="39">
        <v>0.17241379310344829</v>
      </c>
      <c r="E204" s="39">
        <v>0.19444444444444442</v>
      </c>
    </row>
    <row r="205" spans="1:5" x14ac:dyDescent="0.25">
      <c r="A205" s="79"/>
      <c r="B205" s="38" t="s">
        <v>188</v>
      </c>
      <c r="C205" s="39">
        <v>0.22093023255813954</v>
      </c>
      <c r="D205" s="39">
        <v>6.8965517241379309E-2</v>
      </c>
      <c r="E205" s="39">
        <v>0.15972222222222221</v>
      </c>
    </row>
    <row r="206" spans="1:5" x14ac:dyDescent="0.25">
      <c r="A206" s="79"/>
      <c r="B206" s="38" t="s">
        <v>193</v>
      </c>
      <c r="C206" s="39">
        <v>0.17441860465116277</v>
      </c>
      <c r="D206" s="39">
        <v>0.12068965517241378</v>
      </c>
      <c r="E206" s="39">
        <v>0.15277777777777779</v>
      </c>
    </row>
    <row r="207" spans="1:5" x14ac:dyDescent="0.25">
      <c r="A207" s="79"/>
      <c r="B207" s="38" t="s">
        <v>196</v>
      </c>
      <c r="C207" s="39">
        <v>0.19767441860465115</v>
      </c>
      <c r="D207" s="39">
        <v>6.8965517241379309E-2</v>
      </c>
      <c r="E207" s="39">
        <v>0.14583333333333334</v>
      </c>
    </row>
    <row r="208" spans="1:5" x14ac:dyDescent="0.25">
      <c r="A208" s="79"/>
      <c r="B208" s="38" t="s">
        <v>187</v>
      </c>
      <c r="C208" s="39">
        <v>0.16279069767441862</v>
      </c>
      <c r="D208" s="39">
        <v>6.8965517241379309E-2</v>
      </c>
      <c r="E208" s="39">
        <v>0.125</v>
      </c>
    </row>
    <row r="209" spans="1:8" x14ac:dyDescent="0.25">
      <c r="A209" s="79"/>
      <c r="B209" s="38" t="s">
        <v>192</v>
      </c>
      <c r="C209" s="39">
        <v>0.18604651162790697</v>
      </c>
      <c r="D209" s="39">
        <v>3.4482758620689655E-2</v>
      </c>
      <c r="E209" s="39">
        <v>0.125</v>
      </c>
    </row>
    <row r="210" spans="1:8" x14ac:dyDescent="0.25">
      <c r="A210" s="79"/>
      <c r="B210" s="38" t="s">
        <v>191</v>
      </c>
      <c r="C210" s="39">
        <v>0.12790697674418605</v>
      </c>
      <c r="D210" s="39">
        <v>5.1724137931034482E-2</v>
      </c>
      <c r="E210" s="39">
        <v>9.722222222222221E-2</v>
      </c>
    </row>
    <row r="211" spans="1:8" x14ac:dyDescent="0.25">
      <c r="A211" s="79"/>
      <c r="B211" s="38" t="s">
        <v>195</v>
      </c>
      <c r="C211" s="39">
        <v>0.12790697674418605</v>
      </c>
      <c r="D211" s="39">
        <v>5.1724137931034482E-2</v>
      </c>
      <c r="E211" s="39">
        <v>9.722222222222221E-2</v>
      </c>
    </row>
    <row r="212" spans="1:8" x14ac:dyDescent="0.25">
      <c r="A212" s="79"/>
      <c r="B212" s="38" t="s">
        <v>194</v>
      </c>
      <c r="C212" s="39">
        <v>0.10465116279069768</v>
      </c>
      <c r="D212" s="39">
        <v>1.7241379310344827E-2</v>
      </c>
      <c r="E212" s="39">
        <v>6.9444444444444448E-2</v>
      </c>
    </row>
    <row r="213" spans="1:8" x14ac:dyDescent="0.25">
      <c r="A213" s="80"/>
      <c r="B213" s="38" t="s">
        <v>189</v>
      </c>
      <c r="C213" s="39">
        <v>6.9767441860465115E-2</v>
      </c>
      <c r="D213" s="39">
        <v>3.4482758620689655E-2</v>
      </c>
      <c r="E213" s="39">
        <v>5.5555555555555552E-2</v>
      </c>
    </row>
    <row r="215" spans="1:8" x14ac:dyDescent="0.25">
      <c r="H215" t="s">
        <v>198</v>
      </c>
    </row>
    <row r="219" spans="1:8" ht="36" x14ac:dyDescent="0.25">
      <c r="A219" s="77" t="s">
        <v>22</v>
      </c>
      <c r="B219" s="77" t="s">
        <v>199</v>
      </c>
      <c r="C219" s="71" t="s">
        <v>6</v>
      </c>
      <c r="D219" s="71" t="s">
        <v>7</v>
      </c>
      <c r="E219" s="71" t="s">
        <v>8</v>
      </c>
    </row>
    <row r="220" spans="1:8" x14ac:dyDescent="0.25">
      <c r="A220" s="120" t="s">
        <v>23</v>
      </c>
      <c r="B220" s="43" t="s">
        <v>200</v>
      </c>
      <c r="C220" s="39">
        <v>0.25</v>
      </c>
      <c r="D220" s="39">
        <v>0.54545454545454541</v>
      </c>
      <c r="E220" s="39">
        <v>0.38</v>
      </c>
    </row>
    <row r="221" spans="1:8" x14ac:dyDescent="0.25">
      <c r="A221" s="120"/>
      <c r="B221" s="43" t="s">
        <v>201</v>
      </c>
      <c r="C221" s="39">
        <v>0.7142857142857143</v>
      </c>
      <c r="D221" s="39">
        <v>0.36363636363636365</v>
      </c>
      <c r="E221" s="39">
        <v>0.56000000000000005</v>
      </c>
    </row>
    <row r="222" spans="1:8" x14ac:dyDescent="0.25">
      <c r="A222" s="120"/>
      <c r="B222" s="43" t="s">
        <v>202</v>
      </c>
      <c r="C222" s="39">
        <v>0</v>
      </c>
      <c r="D222" s="39">
        <v>0</v>
      </c>
      <c r="E222" s="39">
        <v>0</v>
      </c>
    </row>
    <row r="223" spans="1:8" x14ac:dyDescent="0.25">
      <c r="A223" s="120"/>
      <c r="B223" s="43" t="s">
        <v>203</v>
      </c>
      <c r="C223" s="39">
        <v>3.5714285714285719E-2</v>
      </c>
      <c r="D223" s="39">
        <v>9.0909090909090912E-2</v>
      </c>
      <c r="E223" s="39">
        <v>0.06</v>
      </c>
    </row>
    <row r="224" spans="1:8" x14ac:dyDescent="0.25">
      <c r="A224" s="120" t="s">
        <v>24</v>
      </c>
      <c r="B224" s="43" t="s">
        <v>200</v>
      </c>
      <c r="C224" s="39">
        <v>0.46551724137931033</v>
      </c>
      <c r="D224" s="39">
        <v>0.5</v>
      </c>
      <c r="E224" s="39">
        <v>0.47872340425531917</v>
      </c>
    </row>
    <row r="225" spans="1:5" x14ac:dyDescent="0.25">
      <c r="A225" s="120"/>
      <c r="B225" s="43" t="s">
        <v>201</v>
      </c>
      <c r="C225" s="39">
        <v>0.36206896551724133</v>
      </c>
      <c r="D225" s="39">
        <v>0.36111111111111116</v>
      </c>
      <c r="E225" s="39">
        <v>0.36170212765957444</v>
      </c>
    </row>
    <row r="226" spans="1:5" x14ac:dyDescent="0.25">
      <c r="A226" s="120"/>
      <c r="B226" s="43" t="s">
        <v>202</v>
      </c>
      <c r="C226" s="39">
        <v>8.6206896551724144E-2</v>
      </c>
      <c r="D226" s="39">
        <v>8.3333333333333343E-2</v>
      </c>
      <c r="E226" s="39">
        <v>8.5106382978723402E-2</v>
      </c>
    </row>
    <row r="227" spans="1:5" x14ac:dyDescent="0.25">
      <c r="A227" s="120"/>
      <c r="B227" s="43" t="s">
        <v>203</v>
      </c>
      <c r="C227" s="39">
        <v>8.6206896551724144E-2</v>
      </c>
      <c r="D227" s="39">
        <v>5.5555555555555552E-2</v>
      </c>
      <c r="E227" s="39">
        <v>7.4468085106382975E-2</v>
      </c>
    </row>
    <row r="228" spans="1:5" x14ac:dyDescent="0.25">
      <c r="A228" s="120" t="s">
        <v>8</v>
      </c>
      <c r="B228" s="43" t="s">
        <v>200</v>
      </c>
      <c r="C228" s="39">
        <v>0.39534883720930231</v>
      </c>
      <c r="D228" s="39">
        <v>0.51724137931034486</v>
      </c>
      <c r="E228" s="39">
        <v>0.44444444444444442</v>
      </c>
    </row>
    <row r="229" spans="1:5" x14ac:dyDescent="0.25">
      <c r="A229" s="120"/>
      <c r="B229" s="43" t="s">
        <v>201</v>
      </c>
      <c r="C229" s="39">
        <v>0.47674418604651164</v>
      </c>
      <c r="D229" s="39">
        <v>0.36206896551724133</v>
      </c>
      <c r="E229" s="39">
        <v>0.43055555555555558</v>
      </c>
    </row>
    <row r="230" spans="1:5" x14ac:dyDescent="0.25">
      <c r="A230" s="120"/>
      <c r="B230" s="43" t="s">
        <v>202</v>
      </c>
      <c r="C230" s="39">
        <v>5.8139534883720929E-2</v>
      </c>
      <c r="D230" s="39">
        <v>5.1724137931034482E-2</v>
      </c>
      <c r="E230" s="39">
        <v>5.5555555555555552E-2</v>
      </c>
    </row>
    <row r="231" spans="1:5" x14ac:dyDescent="0.25">
      <c r="A231" s="120"/>
      <c r="B231" s="43" t="s">
        <v>203</v>
      </c>
      <c r="C231" s="39">
        <v>6.9767441860465115E-2</v>
      </c>
      <c r="D231" s="39">
        <v>6.8965517241379309E-2</v>
      </c>
      <c r="E231" s="39">
        <v>6.9444444444444448E-2</v>
      </c>
    </row>
    <row r="239" spans="1:5" ht="36" x14ac:dyDescent="0.25">
      <c r="A239" s="77" t="s">
        <v>22</v>
      </c>
      <c r="B239" s="77" t="s">
        <v>204</v>
      </c>
      <c r="C239" s="71" t="s">
        <v>6</v>
      </c>
      <c r="D239" s="71" t="s">
        <v>7</v>
      </c>
      <c r="E239" s="71" t="s">
        <v>8</v>
      </c>
    </row>
    <row r="240" spans="1:5" x14ac:dyDescent="0.25">
      <c r="A240" s="120" t="s">
        <v>23</v>
      </c>
      <c r="B240" s="43" t="s">
        <v>87</v>
      </c>
      <c r="C240" s="39">
        <v>0.8928571428571429</v>
      </c>
      <c r="D240" s="39">
        <v>0.5</v>
      </c>
      <c r="E240" s="39">
        <v>0.72</v>
      </c>
    </row>
    <row r="241" spans="1:5" x14ac:dyDescent="0.25">
      <c r="A241" s="120"/>
      <c r="B241" s="43" t="s">
        <v>88</v>
      </c>
      <c r="C241" s="39">
        <v>0.10714285714285714</v>
      </c>
      <c r="D241" s="39">
        <v>0.5</v>
      </c>
      <c r="E241" s="39">
        <v>0.28000000000000003</v>
      </c>
    </row>
    <row r="242" spans="1:5" x14ac:dyDescent="0.25">
      <c r="A242" s="120" t="s">
        <v>24</v>
      </c>
      <c r="B242" s="43" t="s">
        <v>87</v>
      </c>
      <c r="C242" s="39">
        <v>0.43103448275862072</v>
      </c>
      <c r="D242" s="39">
        <v>0.33333333333333337</v>
      </c>
      <c r="E242" s="39">
        <v>0.39361702127659576</v>
      </c>
    </row>
    <row r="243" spans="1:5" x14ac:dyDescent="0.25">
      <c r="A243" s="120"/>
      <c r="B243" s="43" t="s">
        <v>88</v>
      </c>
      <c r="C243" s="39">
        <v>0.56896551724137934</v>
      </c>
      <c r="D243" s="39">
        <v>0.66666666666666674</v>
      </c>
      <c r="E243" s="39">
        <v>0.60638297872340419</v>
      </c>
    </row>
    <row r="244" spans="1:5" x14ac:dyDescent="0.25">
      <c r="A244" s="120" t="s">
        <v>8</v>
      </c>
      <c r="B244" s="43" t="s">
        <v>87</v>
      </c>
      <c r="C244" s="39">
        <v>0.58139534883720922</v>
      </c>
      <c r="D244" s="39">
        <v>0.39655172413793105</v>
      </c>
      <c r="E244" s="39">
        <v>0.50694444444444442</v>
      </c>
    </row>
    <row r="245" spans="1:5" x14ac:dyDescent="0.25">
      <c r="A245" s="120"/>
      <c r="B245" s="43" t="s">
        <v>88</v>
      </c>
      <c r="C245" s="39">
        <v>0.41860465116279072</v>
      </c>
      <c r="D245" s="39">
        <v>0.60344827586206895</v>
      </c>
      <c r="E245" s="39">
        <v>0.49305555555555558</v>
      </c>
    </row>
  </sheetData>
  <mergeCells count="19">
    <mergeCell ref="A106:A107"/>
    <mergeCell ref="A108:A109"/>
    <mergeCell ref="A2:A9"/>
    <mergeCell ref="A10:A17"/>
    <mergeCell ref="A18:A25"/>
    <mergeCell ref="A143:A144"/>
    <mergeCell ref="A145:A146"/>
    <mergeCell ref="C161:E161"/>
    <mergeCell ref="A110:A111"/>
    <mergeCell ref="A122:A123"/>
    <mergeCell ref="A124:A125"/>
    <mergeCell ref="A126:A127"/>
    <mergeCell ref="A141:A142"/>
    <mergeCell ref="A242:A243"/>
    <mergeCell ref="A244:A245"/>
    <mergeCell ref="A220:A223"/>
    <mergeCell ref="A224:A227"/>
    <mergeCell ref="A228:A231"/>
    <mergeCell ref="A240:A24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2209B-70A9-4469-A699-3B5FDEBE7BA0}">
  <dimension ref="A1:H399"/>
  <sheetViews>
    <sheetView topLeftCell="A373" workbookViewId="0">
      <selection activeCell="C390" sqref="C390"/>
    </sheetView>
  </sheetViews>
  <sheetFormatPr defaultRowHeight="15" x14ac:dyDescent="0.25"/>
  <cols>
    <col min="1" max="1" width="28.85546875" customWidth="1"/>
    <col min="2" max="2" width="38.42578125" customWidth="1"/>
  </cols>
  <sheetData>
    <row r="1" spans="1:5" ht="37.5" thickTop="1" thickBot="1" x14ac:dyDescent="0.3">
      <c r="A1" s="72" t="s">
        <v>22</v>
      </c>
      <c r="B1" s="73" t="s">
        <v>205</v>
      </c>
      <c r="C1" s="74" t="s">
        <v>6</v>
      </c>
      <c r="D1" s="75" t="s">
        <v>7</v>
      </c>
      <c r="E1" s="76" t="s">
        <v>8</v>
      </c>
    </row>
    <row r="2" spans="1:5" ht="15.75" thickTop="1" x14ac:dyDescent="0.25">
      <c r="A2" s="124" t="s">
        <v>23</v>
      </c>
      <c r="B2" s="52" t="s">
        <v>87</v>
      </c>
      <c r="C2" s="53">
        <v>0.51428571428571435</v>
      </c>
      <c r="D2" s="54">
        <v>0.64102564102564097</v>
      </c>
      <c r="E2" s="55">
        <v>0.58108108108108103</v>
      </c>
    </row>
    <row r="3" spans="1:5" x14ac:dyDescent="0.25">
      <c r="A3" s="122"/>
      <c r="B3" s="57" t="s">
        <v>88</v>
      </c>
      <c r="C3" s="58">
        <v>0.48571428571428571</v>
      </c>
      <c r="D3" s="59">
        <v>0.35897435897435898</v>
      </c>
      <c r="E3" s="60">
        <v>0.41891891891891897</v>
      </c>
    </row>
    <row r="4" spans="1:5" x14ac:dyDescent="0.25">
      <c r="A4" s="122" t="s">
        <v>24</v>
      </c>
      <c r="B4" s="57" t="s">
        <v>87</v>
      </c>
      <c r="C4" s="58">
        <v>0.5161290322580645</v>
      </c>
      <c r="D4" s="59">
        <v>0.6506024096385542</v>
      </c>
      <c r="E4" s="60">
        <v>0.57954545454545459</v>
      </c>
    </row>
    <row r="5" spans="1:5" x14ac:dyDescent="0.25">
      <c r="A5" s="122"/>
      <c r="B5" s="57" t="s">
        <v>88</v>
      </c>
      <c r="C5" s="58">
        <v>0.4838709677419355</v>
      </c>
      <c r="D5" s="59">
        <v>0.3493975903614458</v>
      </c>
      <c r="E5" s="60">
        <v>0.42045454545454547</v>
      </c>
    </row>
    <row r="6" spans="1:5" x14ac:dyDescent="0.25">
      <c r="A6" s="122" t="s">
        <v>8</v>
      </c>
      <c r="B6" s="57" t="s">
        <v>87</v>
      </c>
      <c r="C6" s="58">
        <v>0.515625</v>
      </c>
      <c r="D6" s="59">
        <v>0.64754098360655732</v>
      </c>
      <c r="E6" s="60">
        <v>0.57999999999999996</v>
      </c>
    </row>
    <row r="7" spans="1:5" ht="15.75" thickBot="1" x14ac:dyDescent="0.3">
      <c r="A7" s="123"/>
      <c r="B7" s="61" t="s">
        <v>88</v>
      </c>
      <c r="C7" s="66">
        <v>0.484375</v>
      </c>
      <c r="D7" s="67">
        <v>0.35245901639344263</v>
      </c>
      <c r="E7" s="68">
        <v>0.42</v>
      </c>
    </row>
    <row r="8" spans="1:5" ht="15.75" thickTop="1" x14ac:dyDescent="0.25"/>
    <row r="17" spans="1:5" ht="24.75" x14ac:dyDescent="0.25">
      <c r="A17" s="77" t="s">
        <v>22</v>
      </c>
      <c r="B17" s="70" t="s">
        <v>206</v>
      </c>
      <c r="C17" s="71" t="s">
        <v>6</v>
      </c>
      <c r="D17" s="71" t="s">
        <v>7</v>
      </c>
      <c r="E17" s="71" t="s">
        <v>8</v>
      </c>
    </row>
    <row r="18" spans="1:5" x14ac:dyDescent="0.25">
      <c r="A18" s="38" t="s">
        <v>23</v>
      </c>
      <c r="B18" s="38" t="s">
        <v>102</v>
      </c>
      <c r="C18" s="39">
        <v>0.77777777777777768</v>
      </c>
      <c r="D18" s="39">
        <v>0.32</v>
      </c>
      <c r="E18" s="39">
        <v>0.51162790697674421</v>
      </c>
    </row>
    <row r="19" spans="1:5" x14ac:dyDescent="0.25">
      <c r="A19" s="38"/>
      <c r="B19" s="38" t="s">
        <v>43</v>
      </c>
      <c r="C19" s="39">
        <v>0.1111111111111111</v>
      </c>
      <c r="D19" s="39">
        <v>0.64</v>
      </c>
      <c r="E19" s="39">
        <v>0.41860465116279072</v>
      </c>
    </row>
    <row r="20" spans="1:5" x14ac:dyDescent="0.25">
      <c r="A20" s="38"/>
      <c r="B20" s="38" t="s">
        <v>103</v>
      </c>
      <c r="C20" s="39">
        <v>0</v>
      </c>
      <c r="D20" s="39">
        <v>0.08</v>
      </c>
      <c r="E20" s="39">
        <v>4.6511627906976744E-2</v>
      </c>
    </row>
    <row r="21" spans="1:5" x14ac:dyDescent="0.25">
      <c r="A21" s="38"/>
      <c r="B21" s="38" t="s">
        <v>106</v>
      </c>
      <c r="C21" s="39">
        <v>0.1111111111111111</v>
      </c>
      <c r="D21" s="39">
        <v>0</v>
      </c>
      <c r="E21" s="39">
        <v>4.6511627906976744E-2</v>
      </c>
    </row>
    <row r="22" spans="1:5" x14ac:dyDescent="0.25">
      <c r="A22" s="38"/>
      <c r="B22" s="38" t="s">
        <v>107</v>
      </c>
      <c r="C22" s="39">
        <v>5.5555555555555552E-2</v>
      </c>
      <c r="D22" s="39">
        <v>0</v>
      </c>
      <c r="E22" s="39">
        <v>2.3255813953488372E-2</v>
      </c>
    </row>
    <row r="23" spans="1:5" x14ac:dyDescent="0.25">
      <c r="A23" s="38"/>
      <c r="B23" s="38" t="s">
        <v>104</v>
      </c>
      <c r="C23" s="39">
        <v>0</v>
      </c>
      <c r="D23" s="39">
        <v>0</v>
      </c>
      <c r="E23" s="39">
        <v>0</v>
      </c>
    </row>
    <row r="24" spans="1:5" x14ac:dyDescent="0.25">
      <c r="A24" s="38" t="s">
        <v>24</v>
      </c>
      <c r="B24" s="38" t="s">
        <v>102</v>
      </c>
      <c r="C24" s="39">
        <v>0.875</v>
      </c>
      <c r="D24" s="39">
        <v>0.35185185185185186</v>
      </c>
      <c r="E24" s="39">
        <v>0.59803921568627449</v>
      </c>
    </row>
    <row r="25" spans="1:5" x14ac:dyDescent="0.25">
      <c r="A25" s="38"/>
      <c r="B25" s="38" t="s">
        <v>43</v>
      </c>
      <c r="C25" s="39">
        <v>0.14583333333333334</v>
      </c>
      <c r="D25" s="39">
        <v>0.59259259259259256</v>
      </c>
      <c r="E25" s="39">
        <v>0.38235294117647056</v>
      </c>
    </row>
    <row r="26" spans="1:5" x14ac:dyDescent="0.25">
      <c r="A26" s="38"/>
      <c r="B26" s="38" t="s">
        <v>103</v>
      </c>
      <c r="C26" s="39">
        <v>6.25E-2</v>
      </c>
      <c r="D26" s="39">
        <v>3.7037037037037035E-2</v>
      </c>
      <c r="E26" s="39">
        <v>4.9019607843137261E-2</v>
      </c>
    </row>
    <row r="27" spans="1:5" x14ac:dyDescent="0.25">
      <c r="A27" s="38"/>
      <c r="B27" s="38" t="s">
        <v>104</v>
      </c>
      <c r="C27" s="39">
        <v>4.1666666666666671E-2</v>
      </c>
      <c r="D27" s="39">
        <v>1.8518518518518517E-2</v>
      </c>
      <c r="E27" s="39">
        <v>2.9411764705882356E-2</v>
      </c>
    </row>
    <row r="28" spans="1:5" x14ac:dyDescent="0.25">
      <c r="A28" s="38"/>
      <c r="B28" s="38" t="s">
        <v>107</v>
      </c>
      <c r="C28" s="39">
        <v>0</v>
      </c>
      <c r="D28" s="39">
        <v>3.7037037037037035E-2</v>
      </c>
      <c r="E28" s="39">
        <v>1.9607843137254902E-2</v>
      </c>
    </row>
    <row r="29" spans="1:5" x14ac:dyDescent="0.25">
      <c r="A29" s="38"/>
      <c r="B29" s="38" t="s">
        <v>106</v>
      </c>
      <c r="C29" s="39">
        <v>0</v>
      </c>
      <c r="D29" s="39">
        <v>0</v>
      </c>
      <c r="E29" s="39">
        <v>0</v>
      </c>
    </row>
    <row r="30" spans="1:5" x14ac:dyDescent="0.25">
      <c r="A30" s="38" t="s">
        <v>8</v>
      </c>
      <c r="B30" s="38" t="s">
        <v>102</v>
      </c>
      <c r="C30" s="39">
        <v>0.8484848484848484</v>
      </c>
      <c r="D30" s="39">
        <v>0.34177215189873417</v>
      </c>
      <c r="E30" s="39">
        <v>0.57241379310344831</v>
      </c>
    </row>
    <row r="31" spans="1:5" x14ac:dyDescent="0.25">
      <c r="A31" s="38"/>
      <c r="B31" s="38" t="s">
        <v>43</v>
      </c>
      <c r="C31" s="39">
        <v>0.13636363636363635</v>
      </c>
      <c r="D31" s="39">
        <v>0.60759493670886078</v>
      </c>
      <c r="E31" s="39">
        <v>0.39310344827586208</v>
      </c>
    </row>
    <row r="32" spans="1:5" x14ac:dyDescent="0.25">
      <c r="A32" s="38"/>
      <c r="B32" s="38" t="s">
        <v>103</v>
      </c>
      <c r="C32" s="39">
        <v>4.5454545454545456E-2</v>
      </c>
      <c r="D32" s="39">
        <v>5.0632911392405069E-2</v>
      </c>
      <c r="E32" s="39">
        <v>4.8275862068965517E-2</v>
      </c>
    </row>
    <row r="33" spans="1:8" x14ac:dyDescent="0.25">
      <c r="A33" s="38"/>
      <c r="B33" s="38" t="s">
        <v>104</v>
      </c>
      <c r="C33" s="39">
        <v>3.0303030303030304E-2</v>
      </c>
      <c r="D33" s="39">
        <v>1.2658227848101267E-2</v>
      </c>
      <c r="E33" s="39">
        <v>2.0689655172413793E-2</v>
      </c>
    </row>
    <row r="34" spans="1:8" x14ac:dyDescent="0.25">
      <c r="A34" s="38"/>
      <c r="B34" s="38" t="s">
        <v>107</v>
      </c>
      <c r="C34" s="39">
        <v>1.5151515151515152E-2</v>
      </c>
      <c r="D34" s="39">
        <v>2.5316455696202535E-2</v>
      </c>
      <c r="E34" s="39">
        <v>2.0689655172413793E-2</v>
      </c>
    </row>
    <row r="35" spans="1:8" x14ac:dyDescent="0.25">
      <c r="A35" s="38"/>
      <c r="B35" s="38" t="s">
        <v>106</v>
      </c>
      <c r="C35" s="39">
        <v>3.0303030303030304E-2</v>
      </c>
      <c r="D35" s="39">
        <v>0</v>
      </c>
      <c r="E35" s="39">
        <v>1.3793103448275864E-2</v>
      </c>
    </row>
    <row r="43" spans="1:8" x14ac:dyDescent="0.25">
      <c r="H43" t="s">
        <v>207</v>
      </c>
    </row>
    <row r="48" spans="1:8" x14ac:dyDescent="0.25">
      <c r="A48" s="77" t="s">
        <v>22</v>
      </c>
      <c r="B48" s="70" t="s">
        <v>209</v>
      </c>
      <c r="C48" s="71" t="s">
        <v>6</v>
      </c>
      <c r="D48" s="71" t="s">
        <v>7</v>
      </c>
      <c r="E48" s="71" t="s">
        <v>8</v>
      </c>
      <c r="F48" s="81"/>
    </row>
    <row r="49" spans="1:6" x14ac:dyDescent="0.25">
      <c r="A49" s="78" t="s">
        <v>23</v>
      </c>
      <c r="B49" s="38" t="s">
        <v>107</v>
      </c>
      <c r="C49" s="39">
        <v>0.61111111111111116</v>
      </c>
      <c r="D49" s="39">
        <v>0.48</v>
      </c>
      <c r="E49" s="39">
        <v>0.53488372093023262</v>
      </c>
      <c r="F49" s="81"/>
    </row>
    <row r="50" spans="1:6" x14ac:dyDescent="0.25">
      <c r="A50" s="79"/>
      <c r="B50" s="38" t="s">
        <v>43</v>
      </c>
      <c r="C50" s="39">
        <v>5.5555555555555552E-2</v>
      </c>
      <c r="D50" s="39">
        <v>0.16</v>
      </c>
      <c r="E50" s="39">
        <v>0.11627906976744186</v>
      </c>
      <c r="F50" s="81"/>
    </row>
    <row r="51" spans="1:6" x14ac:dyDescent="0.25">
      <c r="A51" s="79"/>
      <c r="B51" s="38" t="s">
        <v>168</v>
      </c>
      <c r="C51" s="39">
        <v>0</v>
      </c>
      <c r="D51" s="39">
        <v>0.08</v>
      </c>
      <c r="E51" s="39">
        <v>4.6511627906976744E-2</v>
      </c>
      <c r="F51" s="81"/>
    </row>
    <row r="52" spans="1:6" x14ac:dyDescent="0.25">
      <c r="A52" s="79"/>
      <c r="B52" s="38" t="s">
        <v>172</v>
      </c>
      <c r="C52" s="39">
        <v>0.1111111111111111</v>
      </c>
      <c r="D52" s="39">
        <v>0</v>
      </c>
      <c r="E52" s="39">
        <v>4.6511627906976744E-2</v>
      </c>
      <c r="F52" s="81"/>
    </row>
    <row r="53" spans="1:6" x14ac:dyDescent="0.25">
      <c r="A53" s="79"/>
      <c r="B53" s="38" t="s">
        <v>120</v>
      </c>
      <c r="C53" s="39">
        <v>5.5555555555555552E-2</v>
      </c>
      <c r="D53" s="39">
        <v>0</v>
      </c>
      <c r="E53" s="39">
        <v>2.3255813953488372E-2</v>
      </c>
      <c r="F53" s="81"/>
    </row>
    <row r="54" spans="1:6" x14ac:dyDescent="0.25">
      <c r="A54" s="79"/>
      <c r="B54" s="38" t="s">
        <v>121</v>
      </c>
      <c r="C54" s="39">
        <v>5.5555555555555552E-2</v>
      </c>
      <c r="D54" s="39">
        <v>0</v>
      </c>
      <c r="E54" s="39">
        <v>2.3255813953488372E-2</v>
      </c>
      <c r="F54" s="81"/>
    </row>
    <row r="55" spans="1:6" x14ac:dyDescent="0.25">
      <c r="A55" s="79"/>
      <c r="B55" s="38" t="s">
        <v>129</v>
      </c>
      <c r="C55" s="39">
        <v>5.5555555555555552E-2</v>
      </c>
      <c r="D55" s="39">
        <v>0</v>
      </c>
      <c r="E55" s="39">
        <v>2.3255813953488372E-2</v>
      </c>
      <c r="F55" s="81"/>
    </row>
    <row r="56" spans="1:6" x14ac:dyDescent="0.25">
      <c r="A56" s="79"/>
      <c r="B56" s="38" t="s">
        <v>130</v>
      </c>
      <c r="C56" s="39">
        <v>5.5555555555555552E-2</v>
      </c>
      <c r="D56" s="39">
        <v>0</v>
      </c>
      <c r="E56" s="39">
        <v>2.3255813953488372E-2</v>
      </c>
      <c r="F56" s="81"/>
    </row>
    <row r="57" spans="1:6" x14ac:dyDescent="0.25">
      <c r="A57" s="79"/>
      <c r="B57" s="38" t="s">
        <v>132</v>
      </c>
      <c r="C57" s="39">
        <v>5.5555555555555552E-2</v>
      </c>
      <c r="D57" s="39">
        <v>0</v>
      </c>
      <c r="E57" s="39">
        <v>2.3255813953488372E-2</v>
      </c>
      <c r="F57" s="81"/>
    </row>
    <row r="58" spans="1:6" x14ac:dyDescent="0.25">
      <c r="A58" s="79"/>
      <c r="B58" s="38" t="s">
        <v>133</v>
      </c>
      <c r="C58" s="39">
        <v>5.5555555555555552E-2</v>
      </c>
      <c r="D58" s="39">
        <v>0</v>
      </c>
      <c r="E58" s="39">
        <v>2.3255813953488372E-2</v>
      </c>
      <c r="F58" s="81"/>
    </row>
    <row r="59" spans="1:6" x14ac:dyDescent="0.25">
      <c r="A59" s="79"/>
      <c r="B59" s="38" t="s">
        <v>136</v>
      </c>
      <c r="C59" s="39">
        <v>5.5555555555555552E-2</v>
      </c>
      <c r="D59" s="39">
        <v>0</v>
      </c>
      <c r="E59" s="39">
        <v>2.3255813953488372E-2</v>
      </c>
      <c r="F59" s="81"/>
    </row>
    <row r="60" spans="1:6" x14ac:dyDescent="0.25">
      <c r="A60" s="79"/>
      <c r="B60" s="38" t="s">
        <v>135</v>
      </c>
      <c r="C60" s="39">
        <v>5.5555555555555552E-2</v>
      </c>
      <c r="D60" s="39">
        <v>0</v>
      </c>
      <c r="E60" s="39">
        <v>2.3255813953488372E-2</v>
      </c>
      <c r="F60" s="81"/>
    </row>
    <row r="61" spans="1:6" x14ac:dyDescent="0.25">
      <c r="A61" s="79"/>
      <c r="B61" s="38" t="s">
        <v>138</v>
      </c>
      <c r="C61" s="39">
        <v>5.5555555555555552E-2</v>
      </c>
      <c r="D61" s="39">
        <v>0</v>
      </c>
      <c r="E61" s="39">
        <v>2.3255813953488372E-2</v>
      </c>
      <c r="F61" s="81"/>
    </row>
    <row r="62" spans="1:6" x14ac:dyDescent="0.25">
      <c r="A62" s="79"/>
      <c r="B62" s="38" t="s">
        <v>139</v>
      </c>
      <c r="C62" s="39">
        <v>0</v>
      </c>
      <c r="D62" s="39">
        <v>0.04</v>
      </c>
      <c r="E62" s="39">
        <v>2.3255813953488372E-2</v>
      </c>
      <c r="F62" s="81"/>
    </row>
    <row r="63" spans="1:6" x14ac:dyDescent="0.25">
      <c r="A63" s="79"/>
      <c r="B63" s="38" t="s">
        <v>145</v>
      </c>
      <c r="C63" s="39">
        <v>0</v>
      </c>
      <c r="D63" s="39">
        <v>0.04</v>
      </c>
      <c r="E63" s="39">
        <v>2.3255813953488372E-2</v>
      </c>
      <c r="F63" s="81"/>
    </row>
    <row r="64" spans="1:6" x14ac:dyDescent="0.25">
      <c r="A64" s="79"/>
      <c r="B64" s="38" t="s">
        <v>150</v>
      </c>
      <c r="C64" s="39">
        <v>0</v>
      </c>
      <c r="D64" s="39">
        <v>0.04</v>
      </c>
      <c r="E64" s="39">
        <v>2.3255813953488372E-2</v>
      </c>
      <c r="F64" s="81"/>
    </row>
    <row r="65" spans="1:6" x14ac:dyDescent="0.25">
      <c r="A65" s="79"/>
      <c r="B65" s="38" t="s">
        <v>154</v>
      </c>
      <c r="C65" s="39">
        <v>0</v>
      </c>
      <c r="D65" s="39">
        <v>0.04</v>
      </c>
      <c r="E65" s="39">
        <v>2.3255813953488372E-2</v>
      </c>
      <c r="F65" s="81"/>
    </row>
    <row r="66" spans="1:6" x14ac:dyDescent="0.25">
      <c r="A66" s="79"/>
      <c r="B66" s="38" t="s">
        <v>167</v>
      </c>
      <c r="C66" s="39">
        <v>0</v>
      </c>
      <c r="D66" s="39">
        <v>0.04</v>
      </c>
      <c r="E66" s="39">
        <v>2.3255813953488372E-2</v>
      </c>
      <c r="F66" s="81"/>
    </row>
    <row r="67" spans="1:6" x14ac:dyDescent="0.25">
      <c r="A67" s="79"/>
      <c r="B67" s="38" t="s">
        <v>116</v>
      </c>
      <c r="C67" s="39">
        <v>0</v>
      </c>
      <c r="D67" s="39">
        <v>0</v>
      </c>
      <c r="E67" s="39">
        <v>0</v>
      </c>
      <c r="F67" s="81"/>
    </row>
    <row r="68" spans="1:6" x14ac:dyDescent="0.25">
      <c r="A68" s="79"/>
      <c r="B68" s="38" t="s">
        <v>118</v>
      </c>
      <c r="C68" s="39">
        <v>0</v>
      </c>
      <c r="D68" s="39">
        <v>0</v>
      </c>
      <c r="E68" s="39">
        <v>0</v>
      </c>
      <c r="F68" s="81"/>
    </row>
    <row r="69" spans="1:6" x14ac:dyDescent="0.25">
      <c r="A69" s="79"/>
      <c r="B69" s="38" t="s">
        <v>127</v>
      </c>
      <c r="C69" s="39">
        <v>0</v>
      </c>
      <c r="D69" s="39">
        <v>0</v>
      </c>
      <c r="E69" s="39">
        <v>0</v>
      </c>
      <c r="F69" s="81"/>
    </row>
    <row r="70" spans="1:6" x14ac:dyDescent="0.25">
      <c r="A70" s="79"/>
      <c r="B70" s="38" t="s">
        <v>128</v>
      </c>
      <c r="C70" s="39">
        <v>0</v>
      </c>
      <c r="D70" s="39">
        <v>0</v>
      </c>
      <c r="E70" s="39">
        <v>0</v>
      </c>
      <c r="F70" s="81"/>
    </row>
    <row r="71" spans="1:6" x14ac:dyDescent="0.25">
      <c r="A71" s="79"/>
      <c r="B71" s="38" t="s">
        <v>143</v>
      </c>
      <c r="C71" s="39">
        <v>0</v>
      </c>
      <c r="D71" s="39">
        <v>0</v>
      </c>
      <c r="E71" s="39">
        <v>0</v>
      </c>
      <c r="F71" s="81"/>
    </row>
    <row r="72" spans="1:6" x14ac:dyDescent="0.25">
      <c r="A72" s="79"/>
      <c r="B72" s="38" t="s">
        <v>148</v>
      </c>
      <c r="C72" s="39">
        <v>0</v>
      </c>
      <c r="D72" s="39">
        <v>0</v>
      </c>
      <c r="E72" s="39">
        <v>0</v>
      </c>
      <c r="F72" s="81"/>
    </row>
    <row r="73" spans="1:6" x14ac:dyDescent="0.25">
      <c r="A73" s="80"/>
      <c r="B73" s="38" t="s">
        <v>149</v>
      </c>
      <c r="C73" s="39">
        <v>0</v>
      </c>
      <c r="D73" s="39">
        <v>0</v>
      </c>
      <c r="E73" s="39">
        <v>0</v>
      </c>
      <c r="F73" s="81"/>
    </row>
    <row r="74" spans="1:6" x14ac:dyDescent="0.25">
      <c r="A74" s="78" t="s">
        <v>24</v>
      </c>
      <c r="B74" s="38" t="s">
        <v>107</v>
      </c>
      <c r="C74" s="39">
        <v>0.875</v>
      </c>
      <c r="D74" s="39">
        <v>0.96296296296296291</v>
      </c>
      <c r="E74" s="39">
        <v>0.92156862745098034</v>
      </c>
      <c r="F74" s="81"/>
    </row>
    <row r="75" spans="1:6" x14ac:dyDescent="0.25">
      <c r="A75" s="79"/>
      <c r="B75" s="38" t="s">
        <v>138</v>
      </c>
      <c r="C75" s="39">
        <v>4.1666666666666671E-2</v>
      </c>
      <c r="D75" s="39">
        <v>1.8518518518518517E-2</v>
      </c>
      <c r="E75" s="39">
        <v>2.9411764705882356E-2</v>
      </c>
      <c r="F75" s="81"/>
    </row>
    <row r="76" spans="1:6" x14ac:dyDescent="0.25">
      <c r="A76" s="79"/>
      <c r="B76" s="38" t="s">
        <v>116</v>
      </c>
      <c r="C76" s="39">
        <v>2.0833333333333336E-2</v>
      </c>
      <c r="D76" s="39">
        <v>0</v>
      </c>
      <c r="E76" s="40">
        <v>9.8039215686274508E-3</v>
      </c>
      <c r="F76" s="82"/>
    </row>
    <row r="77" spans="1:6" x14ac:dyDescent="0.25">
      <c r="A77" s="79"/>
      <c r="B77" s="38" t="s">
        <v>118</v>
      </c>
      <c r="C77" s="39">
        <v>2.0833333333333336E-2</v>
      </c>
      <c r="D77" s="39">
        <v>0</v>
      </c>
      <c r="E77" s="40">
        <v>9.8039215686274508E-3</v>
      </c>
      <c r="F77" s="82"/>
    </row>
    <row r="78" spans="1:6" x14ac:dyDescent="0.25">
      <c r="A78" s="79"/>
      <c r="B78" s="38" t="s">
        <v>127</v>
      </c>
      <c r="C78" s="39">
        <v>2.0833333333333336E-2</v>
      </c>
      <c r="D78" s="39">
        <v>0</v>
      </c>
      <c r="E78" s="40">
        <v>9.8039215686274508E-3</v>
      </c>
      <c r="F78" s="82"/>
    </row>
    <row r="79" spans="1:6" x14ac:dyDescent="0.25">
      <c r="A79" s="79"/>
      <c r="B79" s="38" t="s">
        <v>128</v>
      </c>
      <c r="C79" s="39">
        <v>2.0833333333333336E-2</v>
      </c>
      <c r="D79" s="39">
        <v>0</v>
      </c>
      <c r="E79" s="40">
        <v>9.8039215686274508E-3</v>
      </c>
      <c r="F79" s="82"/>
    </row>
    <row r="80" spans="1:6" x14ac:dyDescent="0.25">
      <c r="A80" s="79"/>
      <c r="B80" s="38" t="s">
        <v>129</v>
      </c>
      <c r="C80" s="39">
        <v>2.0833333333333336E-2</v>
      </c>
      <c r="D80" s="39">
        <v>0</v>
      </c>
      <c r="E80" s="40">
        <v>9.8039215686274508E-3</v>
      </c>
      <c r="F80" s="82"/>
    </row>
    <row r="81" spans="1:6" x14ac:dyDescent="0.25">
      <c r="A81" s="79"/>
      <c r="B81" s="38" t="s">
        <v>132</v>
      </c>
      <c r="C81" s="39">
        <v>2.0833333333333336E-2</v>
      </c>
      <c r="D81" s="39">
        <v>0</v>
      </c>
      <c r="E81" s="40">
        <v>9.8039215686274508E-3</v>
      </c>
      <c r="F81" s="82"/>
    </row>
    <row r="82" spans="1:6" x14ac:dyDescent="0.25">
      <c r="A82" s="79"/>
      <c r="B82" s="38" t="s">
        <v>133</v>
      </c>
      <c r="C82" s="39">
        <v>2.0833333333333336E-2</v>
      </c>
      <c r="D82" s="39">
        <v>0</v>
      </c>
      <c r="E82" s="40">
        <v>9.8039215686274508E-3</v>
      </c>
      <c r="F82" s="82"/>
    </row>
    <row r="83" spans="1:6" x14ac:dyDescent="0.25">
      <c r="A83" s="79"/>
      <c r="B83" s="38" t="s">
        <v>143</v>
      </c>
      <c r="C83" s="39">
        <v>2.0833333333333336E-2</v>
      </c>
      <c r="D83" s="39">
        <v>0</v>
      </c>
      <c r="E83" s="40">
        <v>9.8039215686274508E-3</v>
      </c>
      <c r="F83" s="82"/>
    </row>
    <row r="84" spans="1:6" x14ac:dyDescent="0.25">
      <c r="A84" s="79"/>
      <c r="B84" s="38" t="s">
        <v>145</v>
      </c>
      <c r="C84" s="39">
        <v>0</v>
      </c>
      <c r="D84" s="39">
        <v>1.8518518518518517E-2</v>
      </c>
      <c r="E84" s="40">
        <v>9.8039215686274508E-3</v>
      </c>
      <c r="F84" s="82"/>
    </row>
    <row r="85" spans="1:6" x14ac:dyDescent="0.25">
      <c r="A85" s="79"/>
      <c r="B85" s="38" t="s">
        <v>148</v>
      </c>
      <c r="C85" s="39">
        <v>0</v>
      </c>
      <c r="D85" s="39">
        <v>1.8518518518518517E-2</v>
      </c>
      <c r="E85" s="40">
        <v>9.8039215686274508E-3</v>
      </c>
      <c r="F85" s="82"/>
    </row>
    <row r="86" spans="1:6" x14ac:dyDescent="0.25">
      <c r="A86" s="79"/>
      <c r="B86" s="38" t="s">
        <v>149</v>
      </c>
      <c r="C86" s="39">
        <v>0</v>
      </c>
      <c r="D86" s="39">
        <v>1.8518518518518517E-2</v>
      </c>
      <c r="E86" s="40">
        <v>9.8039215686274508E-3</v>
      </c>
      <c r="F86" s="82"/>
    </row>
    <row r="87" spans="1:6" x14ac:dyDescent="0.25">
      <c r="A87" s="79"/>
      <c r="B87" s="38" t="s">
        <v>150</v>
      </c>
      <c r="C87" s="39">
        <v>2.0833333333333336E-2</v>
      </c>
      <c r="D87" s="39">
        <v>0</v>
      </c>
      <c r="E87" s="40">
        <v>9.8039215686274508E-3</v>
      </c>
      <c r="F87" s="82"/>
    </row>
    <row r="88" spans="1:6" x14ac:dyDescent="0.25">
      <c r="A88" s="79"/>
      <c r="B88" s="38" t="s">
        <v>43</v>
      </c>
      <c r="C88" s="39">
        <v>0</v>
      </c>
      <c r="D88" s="39">
        <v>1.8518518518518517E-2</v>
      </c>
      <c r="E88" s="40">
        <v>9.8039215686274508E-3</v>
      </c>
      <c r="F88" s="82"/>
    </row>
    <row r="89" spans="1:6" x14ac:dyDescent="0.25">
      <c r="A89" s="79"/>
      <c r="B89" s="38" t="s">
        <v>120</v>
      </c>
      <c r="C89" s="39">
        <v>0</v>
      </c>
      <c r="D89" s="39">
        <v>0</v>
      </c>
      <c r="E89" s="39">
        <v>0</v>
      </c>
      <c r="F89" s="81"/>
    </row>
    <row r="90" spans="1:6" x14ac:dyDescent="0.25">
      <c r="A90" s="79"/>
      <c r="B90" s="38" t="s">
        <v>121</v>
      </c>
      <c r="C90" s="39">
        <v>0</v>
      </c>
      <c r="D90" s="39">
        <v>0</v>
      </c>
      <c r="E90" s="39">
        <v>0</v>
      </c>
      <c r="F90" s="81"/>
    </row>
    <row r="91" spans="1:6" x14ac:dyDescent="0.25">
      <c r="A91" s="79"/>
      <c r="B91" s="38" t="s">
        <v>43</v>
      </c>
      <c r="C91" s="39">
        <v>0</v>
      </c>
      <c r="D91" s="39">
        <v>0</v>
      </c>
      <c r="E91" s="39">
        <v>0</v>
      </c>
      <c r="F91" s="81"/>
    </row>
    <row r="92" spans="1:6" x14ac:dyDescent="0.25">
      <c r="A92" s="79"/>
      <c r="B92" s="38" t="s">
        <v>130</v>
      </c>
      <c r="C92" s="39">
        <v>0</v>
      </c>
      <c r="D92" s="39">
        <v>0</v>
      </c>
      <c r="E92" s="39">
        <v>0</v>
      </c>
      <c r="F92" s="81"/>
    </row>
    <row r="93" spans="1:6" x14ac:dyDescent="0.25">
      <c r="A93" s="79"/>
      <c r="B93" s="38" t="s">
        <v>136</v>
      </c>
      <c r="C93" s="39">
        <v>0</v>
      </c>
      <c r="D93" s="39">
        <v>0</v>
      </c>
      <c r="E93" s="39">
        <v>0</v>
      </c>
      <c r="F93" s="81"/>
    </row>
    <row r="94" spans="1:6" x14ac:dyDescent="0.25">
      <c r="A94" s="79"/>
      <c r="B94" s="38" t="s">
        <v>135</v>
      </c>
      <c r="C94" s="39">
        <v>0</v>
      </c>
      <c r="D94" s="39">
        <v>0</v>
      </c>
      <c r="E94" s="39">
        <v>0</v>
      </c>
      <c r="F94" s="81"/>
    </row>
    <row r="95" spans="1:6" x14ac:dyDescent="0.25">
      <c r="A95" s="79"/>
      <c r="B95" s="38" t="s">
        <v>139</v>
      </c>
      <c r="C95" s="39">
        <v>0</v>
      </c>
      <c r="D95" s="39">
        <v>0</v>
      </c>
      <c r="E95" s="39">
        <v>0</v>
      </c>
      <c r="F95" s="81"/>
    </row>
    <row r="96" spans="1:6" x14ac:dyDescent="0.25">
      <c r="A96" s="79"/>
      <c r="B96" s="38" t="s">
        <v>154</v>
      </c>
      <c r="C96" s="39">
        <v>0</v>
      </c>
      <c r="D96" s="39">
        <v>0</v>
      </c>
      <c r="E96" s="39">
        <v>0</v>
      </c>
      <c r="F96" s="81"/>
    </row>
    <row r="97" spans="1:6" x14ac:dyDescent="0.25">
      <c r="A97" s="79"/>
      <c r="B97" s="38" t="s">
        <v>167</v>
      </c>
      <c r="C97" s="39">
        <v>0</v>
      </c>
      <c r="D97" s="39">
        <v>0</v>
      </c>
      <c r="E97" s="39">
        <v>0</v>
      </c>
      <c r="F97" s="81"/>
    </row>
    <row r="98" spans="1:6" x14ac:dyDescent="0.25">
      <c r="A98" s="79"/>
      <c r="B98" s="38" t="s">
        <v>168</v>
      </c>
      <c r="C98" s="39">
        <v>0</v>
      </c>
      <c r="D98" s="39">
        <v>0</v>
      </c>
      <c r="E98" s="39">
        <v>0</v>
      </c>
      <c r="F98" s="81"/>
    </row>
    <row r="99" spans="1:6" x14ac:dyDescent="0.25">
      <c r="A99" s="80"/>
      <c r="B99" s="38" t="s">
        <v>172</v>
      </c>
      <c r="C99" s="39">
        <v>0</v>
      </c>
      <c r="D99" s="39">
        <v>0</v>
      </c>
      <c r="E99" s="39">
        <v>0</v>
      </c>
      <c r="F99" s="81"/>
    </row>
    <row r="100" spans="1:6" x14ac:dyDescent="0.25">
      <c r="A100" s="78" t="s">
        <v>8</v>
      </c>
      <c r="B100" s="38" t="s">
        <v>107</v>
      </c>
      <c r="C100" s="39">
        <v>0.80303030303030298</v>
      </c>
      <c r="D100" s="39">
        <v>0.81012658227848111</v>
      </c>
      <c r="E100" s="39">
        <v>0.80689655172413799</v>
      </c>
      <c r="F100" s="81"/>
    </row>
    <row r="101" spans="1:6" x14ac:dyDescent="0.25">
      <c r="A101" s="79"/>
      <c r="B101" s="38" t="s">
        <v>43</v>
      </c>
      <c r="C101" s="39">
        <v>1.5151515151515152E-2</v>
      </c>
      <c r="D101" s="39">
        <v>5.0632911392405069E-2</v>
      </c>
      <c r="E101" s="39">
        <v>3.4482758620689655E-2</v>
      </c>
      <c r="F101" s="81"/>
    </row>
    <row r="102" spans="1:6" x14ac:dyDescent="0.25">
      <c r="A102" s="79"/>
      <c r="B102" s="38" t="s">
        <v>138</v>
      </c>
      <c r="C102" s="39">
        <v>4.5454545454545456E-2</v>
      </c>
      <c r="D102" s="39">
        <v>1.2658227848101267E-2</v>
      </c>
      <c r="E102" s="39">
        <v>2.7586206896551727E-2</v>
      </c>
      <c r="F102" s="81"/>
    </row>
    <row r="103" spans="1:6" x14ac:dyDescent="0.25">
      <c r="A103" s="79"/>
      <c r="B103" s="38" t="s">
        <v>43</v>
      </c>
      <c r="C103" s="39">
        <v>1.5151515151515152E-2</v>
      </c>
      <c r="D103" s="39">
        <v>3.7974683544303799E-2</v>
      </c>
      <c r="E103" s="39">
        <v>2.7586206896551727E-2</v>
      </c>
      <c r="F103" s="81"/>
    </row>
    <row r="104" spans="1:6" x14ac:dyDescent="0.25">
      <c r="A104" s="79"/>
      <c r="B104" s="38" t="s">
        <v>129</v>
      </c>
      <c r="C104" s="39">
        <v>3.0303030303030304E-2</v>
      </c>
      <c r="D104" s="39">
        <v>0</v>
      </c>
      <c r="E104" s="39">
        <v>1.3793103448275864E-2</v>
      </c>
      <c r="F104" s="81"/>
    </row>
    <row r="105" spans="1:6" x14ac:dyDescent="0.25">
      <c r="A105" s="79"/>
      <c r="B105" s="38" t="s">
        <v>132</v>
      </c>
      <c r="C105" s="39">
        <v>3.0303030303030304E-2</v>
      </c>
      <c r="D105" s="39">
        <v>0</v>
      </c>
      <c r="E105" s="39">
        <v>1.3793103448275864E-2</v>
      </c>
      <c r="F105" s="81"/>
    </row>
    <row r="106" spans="1:6" x14ac:dyDescent="0.25">
      <c r="A106" s="79"/>
      <c r="B106" s="38" t="s">
        <v>133</v>
      </c>
      <c r="C106" s="39">
        <v>3.0303030303030304E-2</v>
      </c>
      <c r="D106" s="39">
        <v>0</v>
      </c>
      <c r="E106" s="39">
        <v>1.3793103448275864E-2</v>
      </c>
      <c r="F106" s="81"/>
    </row>
    <row r="107" spans="1:6" x14ac:dyDescent="0.25">
      <c r="A107" s="79"/>
      <c r="B107" s="38" t="s">
        <v>145</v>
      </c>
      <c r="C107" s="39">
        <v>0</v>
      </c>
      <c r="D107" s="39">
        <v>2.5316455696202535E-2</v>
      </c>
      <c r="E107" s="39">
        <v>1.3793103448275864E-2</v>
      </c>
      <c r="F107" s="81"/>
    </row>
    <row r="108" spans="1:6" x14ac:dyDescent="0.25">
      <c r="A108" s="79"/>
      <c r="B108" s="38" t="s">
        <v>150</v>
      </c>
      <c r="C108" s="39">
        <v>1.5151515151515152E-2</v>
      </c>
      <c r="D108" s="39">
        <v>1.2658227848101267E-2</v>
      </c>
      <c r="E108" s="39">
        <v>1.3793103448275864E-2</v>
      </c>
      <c r="F108" s="81"/>
    </row>
    <row r="109" spans="1:6" x14ac:dyDescent="0.25">
      <c r="A109" s="79"/>
      <c r="B109" s="38" t="s">
        <v>168</v>
      </c>
      <c r="C109" s="39">
        <v>0</v>
      </c>
      <c r="D109" s="39">
        <v>2.5316455696202535E-2</v>
      </c>
      <c r="E109" s="39">
        <v>1.3793103448275864E-2</v>
      </c>
      <c r="F109" s="81"/>
    </row>
    <row r="110" spans="1:6" x14ac:dyDescent="0.25">
      <c r="A110" s="79"/>
      <c r="B110" s="38" t="s">
        <v>172</v>
      </c>
      <c r="C110" s="39">
        <v>3.0303030303030304E-2</v>
      </c>
      <c r="D110" s="39">
        <v>0</v>
      </c>
      <c r="E110" s="39">
        <v>1.3793103448275864E-2</v>
      </c>
      <c r="F110" s="81"/>
    </row>
    <row r="111" spans="1:6" x14ac:dyDescent="0.25">
      <c r="A111" s="79"/>
      <c r="B111" s="38" t="s">
        <v>116</v>
      </c>
      <c r="C111" s="39">
        <v>1.5151515151515152E-2</v>
      </c>
      <c r="D111" s="39">
        <v>0</v>
      </c>
      <c r="E111" s="40">
        <v>6.8965517241379318E-3</v>
      </c>
      <c r="F111" s="82"/>
    </row>
    <row r="112" spans="1:6" x14ac:dyDescent="0.25">
      <c r="A112" s="79"/>
      <c r="B112" s="38" t="s">
        <v>118</v>
      </c>
      <c r="C112" s="39">
        <v>1.5151515151515152E-2</v>
      </c>
      <c r="D112" s="39">
        <v>0</v>
      </c>
      <c r="E112" s="40">
        <v>6.8965517241379318E-3</v>
      </c>
      <c r="F112" s="82"/>
    </row>
    <row r="113" spans="1:8" x14ac:dyDescent="0.25">
      <c r="A113" s="79"/>
      <c r="B113" s="38" t="s">
        <v>120</v>
      </c>
      <c r="C113" s="39">
        <v>1.5151515151515152E-2</v>
      </c>
      <c r="D113" s="39">
        <v>0</v>
      </c>
      <c r="E113" s="40">
        <v>6.8965517241379318E-3</v>
      </c>
      <c r="F113" s="82"/>
    </row>
    <row r="114" spans="1:8" x14ac:dyDescent="0.25">
      <c r="A114" s="79"/>
      <c r="B114" s="38" t="s">
        <v>121</v>
      </c>
      <c r="C114" s="39">
        <v>1.5151515151515152E-2</v>
      </c>
      <c r="D114" s="39">
        <v>0</v>
      </c>
      <c r="E114" s="40">
        <v>6.8965517241379318E-3</v>
      </c>
      <c r="F114" s="82"/>
    </row>
    <row r="115" spans="1:8" x14ac:dyDescent="0.25">
      <c r="A115" s="79"/>
      <c r="B115" s="38" t="s">
        <v>127</v>
      </c>
      <c r="C115" s="39">
        <v>1.5151515151515152E-2</v>
      </c>
      <c r="D115" s="39">
        <v>0</v>
      </c>
      <c r="E115" s="40">
        <v>6.8965517241379318E-3</v>
      </c>
      <c r="F115" s="82"/>
    </row>
    <row r="116" spans="1:8" x14ac:dyDescent="0.25">
      <c r="A116" s="79"/>
      <c r="B116" s="38" t="s">
        <v>128</v>
      </c>
      <c r="C116" s="39">
        <v>1.5151515151515152E-2</v>
      </c>
      <c r="D116" s="39">
        <v>0</v>
      </c>
      <c r="E116" s="40">
        <v>6.8965517241379318E-3</v>
      </c>
      <c r="F116" s="82"/>
    </row>
    <row r="117" spans="1:8" x14ac:dyDescent="0.25">
      <c r="A117" s="79"/>
      <c r="B117" s="38" t="s">
        <v>130</v>
      </c>
      <c r="C117" s="39">
        <v>1.5151515151515152E-2</v>
      </c>
      <c r="D117" s="39">
        <v>0</v>
      </c>
      <c r="E117" s="40">
        <v>6.8965517241379318E-3</v>
      </c>
      <c r="F117" s="82"/>
    </row>
    <row r="118" spans="1:8" x14ac:dyDescent="0.25">
      <c r="A118" s="79"/>
      <c r="B118" s="38" t="s">
        <v>136</v>
      </c>
      <c r="C118" s="39">
        <v>1.5151515151515152E-2</v>
      </c>
      <c r="D118" s="39">
        <v>0</v>
      </c>
      <c r="E118" s="40">
        <v>6.8965517241379318E-3</v>
      </c>
      <c r="F118" s="82"/>
    </row>
    <row r="119" spans="1:8" x14ac:dyDescent="0.25">
      <c r="A119" s="79"/>
      <c r="B119" s="38" t="s">
        <v>135</v>
      </c>
      <c r="C119" s="39">
        <v>1.5151515151515152E-2</v>
      </c>
      <c r="D119" s="39">
        <v>0</v>
      </c>
      <c r="E119" s="40">
        <v>6.8965517241379318E-3</v>
      </c>
      <c r="F119" s="82"/>
    </row>
    <row r="120" spans="1:8" x14ac:dyDescent="0.25">
      <c r="A120" s="79"/>
      <c r="B120" s="38" t="s">
        <v>139</v>
      </c>
      <c r="C120" s="39">
        <v>0</v>
      </c>
      <c r="D120" s="39">
        <v>1.2658227848101267E-2</v>
      </c>
      <c r="E120" s="40">
        <v>6.8965517241379318E-3</v>
      </c>
      <c r="F120" s="82"/>
    </row>
    <row r="121" spans="1:8" x14ac:dyDescent="0.25">
      <c r="A121" s="79"/>
      <c r="B121" s="38" t="s">
        <v>143</v>
      </c>
      <c r="C121" s="39">
        <v>1.5151515151515152E-2</v>
      </c>
      <c r="D121" s="39">
        <v>0</v>
      </c>
      <c r="E121" s="40">
        <v>6.8965517241379318E-3</v>
      </c>
      <c r="F121" s="82"/>
    </row>
    <row r="122" spans="1:8" x14ac:dyDescent="0.25">
      <c r="A122" s="79"/>
      <c r="B122" s="38" t="s">
        <v>148</v>
      </c>
      <c r="C122" s="39">
        <v>0</v>
      </c>
      <c r="D122" s="39">
        <v>1.2658227848101267E-2</v>
      </c>
      <c r="E122" s="40">
        <v>6.8965517241379318E-3</v>
      </c>
      <c r="F122" s="82"/>
    </row>
    <row r="123" spans="1:8" x14ac:dyDescent="0.25">
      <c r="A123" s="79"/>
      <c r="B123" s="38" t="s">
        <v>149</v>
      </c>
      <c r="C123" s="39">
        <v>0</v>
      </c>
      <c r="D123" s="39">
        <v>1.2658227848101267E-2</v>
      </c>
      <c r="E123" s="40">
        <v>6.8965517241379318E-3</v>
      </c>
      <c r="F123" s="82"/>
    </row>
    <row r="124" spans="1:8" x14ac:dyDescent="0.25">
      <c r="A124" s="79"/>
      <c r="B124" s="38" t="s">
        <v>154</v>
      </c>
      <c r="C124" s="39">
        <v>0</v>
      </c>
      <c r="D124" s="39">
        <v>1.2658227848101267E-2</v>
      </c>
      <c r="E124" s="40">
        <v>6.8965517241379318E-3</v>
      </c>
      <c r="F124" s="82"/>
    </row>
    <row r="125" spans="1:8" ht="51.6" customHeight="1" x14ac:dyDescent="0.25">
      <c r="A125" s="80"/>
      <c r="B125" s="38" t="s">
        <v>167</v>
      </c>
      <c r="C125" s="39">
        <v>0</v>
      </c>
      <c r="D125" s="39">
        <v>1.2658227848101267E-2</v>
      </c>
      <c r="E125" s="40">
        <v>6.8965517241379318E-3</v>
      </c>
      <c r="F125" s="82"/>
      <c r="H125" t="s">
        <v>210</v>
      </c>
    </row>
    <row r="130" spans="1:5" ht="15.75" thickBot="1" x14ac:dyDescent="0.3"/>
    <row r="131" spans="1:5" ht="25.5" thickTop="1" thickBot="1" x14ac:dyDescent="0.3">
      <c r="A131" s="72" t="s">
        <v>22</v>
      </c>
      <c r="B131" s="73" t="s">
        <v>211</v>
      </c>
      <c r="C131" s="74" t="s">
        <v>6</v>
      </c>
      <c r="D131" s="75" t="s">
        <v>7</v>
      </c>
      <c r="E131" s="76" t="s">
        <v>8</v>
      </c>
    </row>
    <row r="132" spans="1:5" ht="15.75" thickTop="1" x14ac:dyDescent="0.25">
      <c r="A132" s="124" t="s">
        <v>23</v>
      </c>
      <c r="B132" s="52" t="s">
        <v>177</v>
      </c>
      <c r="C132" s="53">
        <v>0.77777777777777768</v>
      </c>
      <c r="D132" s="54">
        <v>0.36</v>
      </c>
      <c r="E132" s="55">
        <v>0.53488372093023262</v>
      </c>
    </row>
    <row r="133" spans="1:5" x14ac:dyDescent="0.25">
      <c r="A133" s="122"/>
      <c r="B133" s="57" t="s">
        <v>178</v>
      </c>
      <c r="C133" s="58">
        <v>0.22222222222222221</v>
      </c>
      <c r="D133" s="59">
        <v>0.64</v>
      </c>
      <c r="E133" s="60">
        <v>0.46511627906976744</v>
      </c>
    </row>
    <row r="134" spans="1:5" x14ac:dyDescent="0.25">
      <c r="A134" s="122" t="s">
        <v>24</v>
      </c>
      <c r="B134" s="57" t="s">
        <v>177</v>
      </c>
      <c r="C134" s="58">
        <v>0.54166666666666663</v>
      </c>
      <c r="D134" s="59">
        <v>0.44444444444444442</v>
      </c>
      <c r="E134" s="60">
        <v>0.49019607843137258</v>
      </c>
    </row>
    <row r="135" spans="1:5" x14ac:dyDescent="0.25">
      <c r="A135" s="122"/>
      <c r="B135" s="57" t="s">
        <v>178</v>
      </c>
      <c r="C135" s="58">
        <v>0.45833333333333337</v>
      </c>
      <c r="D135" s="59">
        <v>0.55555555555555558</v>
      </c>
      <c r="E135" s="60">
        <v>0.50980392156862742</v>
      </c>
    </row>
    <row r="136" spans="1:5" x14ac:dyDescent="0.25">
      <c r="A136" s="122" t="s">
        <v>8</v>
      </c>
      <c r="B136" s="57" t="s">
        <v>177</v>
      </c>
      <c r="C136" s="58">
        <v>0.60606060606060608</v>
      </c>
      <c r="D136" s="59">
        <v>0.41772151898734178</v>
      </c>
      <c r="E136" s="60">
        <v>0.50344827586206897</v>
      </c>
    </row>
    <row r="137" spans="1:5" ht="15.75" thickBot="1" x14ac:dyDescent="0.3">
      <c r="A137" s="123"/>
      <c r="B137" s="61" t="s">
        <v>178</v>
      </c>
      <c r="C137" s="66">
        <v>0.39393939393939392</v>
      </c>
      <c r="D137" s="67">
        <v>0.58227848101265822</v>
      </c>
      <c r="E137" s="68">
        <v>0.49655172413793103</v>
      </c>
    </row>
    <row r="138" spans="1:5" ht="15.75" thickTop="1" x14ac:dyDescent="0.25"/>
    <row r="154" spans="1:5" ht="36.75" x14ac:dyDescent="0.25">
      <c r="A154" s="83" t="s">
        <v>216</v>
      </c>
      <c r="B154" s="70" t="s">
        <v>217</v>
      </c>
      <c r="C154" s="71" t="s">
        <v>6</v>
      </c>
      <c r="D154" s="71" t="s">
        <v>7</v>
      </c>
      <c r="E154" s="71" t="s">
        <v>8</v>
      </c>
    </row>
    <row r="155" spans="1:5" x14ac:dyDescent="0.25">
      <c r="A155" s="132" t="s">
        <v>101</v>
      </c>
      <c r="B155" s="38" t="s">
        <v>125</v>
      </c>
      <c r="C155" s="39">
        <v>8.59375E-2</v>
      </c>
      <c r="D155" s="39">
        <v>8.1967213114754092E-2</v>
      </c>
      <c r="E155" s="39">
        <v>8.4000000000000005E-2</v>
      </c>
    </row>
    <row r="156" spans="1:5" x14ac:dyDescent="0.25">
      <c r="A156" s="132"/>
      <c r="B156" s="38" t="s">
        <v>116</v>
      </c>
      <c r="C156" s="39">
        <v>8.59375E-2</v>
      </c>
      <c r="D156" s="39">
        <v>6.5573770491803282E-2</v>
      </c>
      <c r="E156" s="39">
        <v>7.5999999999999998E-2</v>
      </c>
    </row>
    <row r="157" spans="1:5" x14ac:dyDescent="0.25">
      <c r="A157" s="132"/>
      <c r="B157" s="38" t="s">
        <v>118</v>
      </c>
      <c r="C157" s="39">
        <v>6.25E-2</v>
      </c>
      <c r="D157" s="39">
        <v>1.6393442622950821E-2</v>
      </c>
      <c r="E157" s="39">
        <v>0.04</v>
      </c>
    </row>
    <row r="158" spans="1:5" x14ac:dyDescent="0.25">
      <c r="A158" s="132"/>
      <c r="B158" s="38" t="s">
        <v>122</v>
      </c>
      <c r="C158" s="39">
        <v>6.25E-2</v>
      </c>
      <c r="D158" s="40">
        <v>8.1967213114754103E-3</v>
      </c>
      <c r="E158" s="39">
        <v>3.6000000000000004E-2</v>
      </c>
    </row>
    <row r="159" spans="1:5" x14ac:dyDescent="0.25">
      <c r="A159" s="132"/>
      <c r="B159" s="38" t="s">
        <v>123</v>
      </c>
      <c r="C159" s="39">
        <v>5.46875E-2</v>
      </c>
      <c r="D159" s="39">
        <v>1.6393442622950821E-2</v>
      </c>
      <c r="E159" s="39">
        <v>3.6000000000000004E-2</v>
      </c>
    </row>
    <row r="160" spans="1:5" x14ac:dyDescent="0.25">
      <c r="A160" s="132"/>
      <c r="B160" s="38" t="s">
        <v>124</v>
      </c>
      <c r="C160" s="39">
        <v>3.125E-2</v>
      </c>
      <c r="D160" s="39">
        <v>3.2786885245901641E-2</v>
      </c>
      <c r="E160" s="39">
        <v>3.2000000000000001E-2</v>
      </c>
    </row>
    <row r="161" spans="1:5" x14ac:dyDescent="0.25">
      <c r="A161" s="132"/>
      <c r="B161" s="38" t="s">
        <v>121</v>
      </c>
      <c r="C161" s="39">
        <v>3.125E-2</v>
      </c>
      <c r="D161" s="39">
        <v>2.4590163934426229E-2</v>
      </c>
      <c r="E161" s="39">
        <v>2.7999999999999997E-2</v>
      </c>
    </row>
    <row r="162" spans="1:5" x14ac:dyDescent="0.25">
      <c r="A162" s="132"/>
      <c r="B162" s="38" t="s">
        <v>119</v>
      </c>
      <c r="C162" s="39">
        <v>2.34375E-2</v>
      </c>
      <c r="D162" s="39">
        <v>2.4590163934426229E-2</v>
      </c>
      <c r="E162" s="39">
        <v>2.4E-2</v>
      </c>
    </row>
    <row r="163" spans="1:5" x14ac:dyDescent="0.25">
      <c r="A163" s="132"/>
      <c r="B163" s="38" t="s">
        <v>120</v>
      </c>
      <c r="C163" s="39">
        <v>2.34375E-2</v>
      </c>
      <c r="D163" s="39">
        <v>2.4590163934426229E-2</v>
      </c>
      <c r="E163" s="39">
        <v>2.4E-2</v>
      </c>
    </row>
    <row r="164" spans="1:5" x14ac:dyDescent="0.25">
      <c r="A164" s="132"/>
      <c r="B164" s="38" t="s">
        <v>117</v>
      </c>
      <c r="C164" s="39">
        <v>3.125E-2</v>
      </c>
      <c r="D164" s="40">
        <v>8.1967213114754103E-3</v>
      </c>
      <c r="E164" s="39">
        <v>0.02</v>
      </c>
    </row>
    <row r="165" spans="1:5" x14ac:dyDescent="0.25">
      <c r="A165" s="132"/>
      <c r="B165" s="38" t="s">
        <v>126</v>
      </c>
      <c r="C165" s="39">
        <v>2.34375E-2</v>
      </c>
      <c r="D165" s="40">
        <v>8.1967213114754103E-3</v>
      </c>
      <c r="E165" s="39">
        <v>1.6E-2</v>
      </c>
    </row>
    <row r="166" spans="1:5" x14ac:dyDescent="0.25">
      <c r="A166" s="132"/>
      <c r="B166" s="38" t="s">
        <v>112</v>
      </c>
      <c r="C166" s="39">
        <v>1.5625E-2</v>
      </c>
      <c r="D166" s="40">
        <v>8.1967213114754103E-3</v>
      </c>
      <c r="E166" s="39">
        <v>1.2E-2</v>
      </c>
    </row>
    <row r="167" spans="1:5" x14ac:dyDescent="0.25">
      <c r="A167" s="132"/>
      <c r="B167" s="38" t="s">
        <v>114</v>
      </c>
      <c r="C167" s="39">
        <v>1.5625E-2</v>
      </c>
      <c r="D167" s="40">
        <v>8.1967213114754103E-3</v>
      </c>
      <c r="E167" s="39">
        <v>1.2E-2</v>
      </c>
    </row>
    <row r="168" spans="1:5" x14ac:dyDescent="0.25">
      <c r="A168" s="132"/>
      <c r="B168" s="38" t="s">
        <v>43</v>
      </c>
      <c r="C168" s="40">
        <v>7.8125E-3</v>
      </c>
      <c r="D168" s="39">
        <v>1.6393442622950821E-2</v>
      </c>
      <c r="E168" s="39">
        <v>1.2E-2</v>
      </c>
    </row>
    <row r="169" spans="1:5" x14ac:dyDescent="0.25">
      <c r="A169" s="132"/>
      <c r="B169" s="38" t="s">
        <v>110</v>
      </c>
      <c r="C169" s="39">
        <v>0</v>
      </c>
      <c r="D169" s="39">
        <v>1.6393442622950821E-2</v>
      </c>
      <c r="E169" s="40">
        <v>8.0000000000000002E-3</v>
      </c>
    </row>
    <row r="170" spans="1:5" x14ac:dyDescent="0.25">
      <c r="A170" s="132"/>
      <c r="B170" s="38" t="s">
        <v>111</v>
      </c>
      <c r="C170" s="39">
        <v>0</v>
      </c>
      <c r="D170" s="39">
        <v>1.6393442622950821E-2</v>
      </c>
      <c r="E170" s="40">
        <v>8.0000000000000002E-3</v>
      </c>
    </row>
    <row r="171" spans="1:5" x14ac:dyDescent="0.25">
      <c r="A171" s="132"/>
      <c r="B171" s="38" t="s">
        <v>113</v>
      </c>
      <c r="C171" s="40">
        <v>7.8125E-3</v>
      </c>
      <c r="D171" s="39">
        <v>0</v>
      </c>
      <c r="E171" s="40">
        <v>4.0000000000000001E-3</v>
      </c>
    </row>
    <row r="172" spans="1:5" x14ac:dyDescent="0.25">
      <c r="A172" s="132"/>
      <c r="B172" s="38" t="s">
        <v>115</v>
      </c>
      <c r="C172" s="40">
        <v>7.8125E-3</v>
      </c>
      <c r="D172" s="39">
        <v>0</v>
      </c>
      <c r="E172" s="40">
        <v>4.0000000000000001E-3</v>
      </c>
    </row>
    <row r="173" spans="1:5" x14ac:dyDescent="0.25">
      <c r="A173" s="132" t="s">
        <v>102</v>
      </c>
      <c r="B173" s="38" t="s">
        <v>129</v>
      </c>
      <c r="C173" s="39">
        <v>0.1640625</v>
      </c>
      <c r="D173" s="39">
        <v>0.19672131147540983</v>
      </c>
      <c r="E173" s="39">
        <v>0.18</v>
      </c>
    </row>
    <row r="174" spans="1:5" x14ac:dyDescent="0.25">
      <c r="A174" s="132"/>
      <c r="B174" s="38" t="s">
        <v>133</v>
      </c>
      <c r="C174" s="39">
        <v>0.125</v>
      </c>
      <c r="D174" s="39">
        <v>8.1967213114754092E-2</v>
      </c>
      <c r="E174" s="39">
        <v>0.10400000000000001</v>
      </c>
    </row>
    <row r="175" spans="1:5" x14ac:dyDescent="0.25">
      <c r="A175" s="132"/>
      <c r="B175" s="38" t="s">
        <v>127</v>
      </c>
      <c r="C175" s="39">
        <v>7.03125E-2</v>
      </c>
      <c r="D175" s="39">
        <v>0.11475409836065573</v>
      </c>
      <c r="E175" s="39">
        <v>9.1999999999999998E-2</v>
      </c>
    </row>
    <row r="176" spans="1:5" x14ac:dyDescent="0.25">
      <c r="A176" s="132"/>
      <c r="B176" s="38" t="s">
        <v>132</v>
      </c>
      <c r="C176" s="39">
        <v>2.34375E-2</v>
      </c>
      <c r="D176" s="39">
        <v>3.2786885245901641E-2</v>
      </c>
      <c r="E176" s="39">
        <v>2.7999999999999997E-2</v>
      </c>
    </row>
    <row r="177" spans="1:5" x14ac:dyDescent="0.25">
      <c r="A177" s="132"/>
      <c r="B177" s="38" t="s">
        <v>134</v>
      </c>
      <c r="C177" s="39">
        <v>3.125E-2</v>
      </c>
      <c r="D177" s="40">
        <v>8.1967213114754103E-3</v>
      </c>
      <c r="E177" s="39">
        <v>0.02</v>
      </c>
    </row>
    <row r="178" spans="1:5" x14ac:dyDescent="0.25">
      <c r="A178" s="132"/>
      <c r="B178" s="38" t="s">
        <v>128</v>
      </c>
      <c r="C178" s="39">
        <v>1.5625E-2</v>
      </c>
      <c r="D178" s="39">
        <v>1.6393442622950821E-2</v>
      </c>
      <c r="E178" s="39">
        <v>1.6E-2</v>
      </c>
    </row>
    <row r="179" spans="1:5" x14ac:dyDescent="0.25">
      <c r="A179" s="132"/>
      <c r="B179" s="38" t="s">
        <v>131</v>
      </c>
      <c r="C179" s="39">
        <v>2.34375E-2</v>
      </c>
      <c r="D179" s="40">
        <v>8.1967213114754103E-3</v>
      </c>
      <c r="E179" s="39">
        <v>1.6E-2</v>
      </c>
    </row>
    <row r="180" spans="1:5" x14ac:dyDescent="0.25">
      <c r="A180" s="132"/>
      <c r="B180" s="38" t="s">
        <v>130</v>
      </c>
      <c r="C180" s="39">
        <v>2.34375E-2</v>
      </c>
      <c r="D180" s="39">
        <v>0</v>
      </c>
      <c r="E180" s="39">
        <v>1.2E-2</v>
      </c>
    </row>
    <row r="181" spans="1:5" x14ac:dyDescent="0.25">
      <c r="A181" s="132" t="s">
        <v>212</v>
      </c>
      <c r="B181" s="38" t="s">
        <v>136</v>
      </c>
      <c r="C181" s="39">
        <v>0.2265625</v>
      </c>
      <c r="D181" s="39">
        <v>0.26229508196721313</v>
      </c>
      <c r="E181" s="39">
        <v>0.24399999999999999</v>
      </c>
    </row>
    <row r="182" spans="1:5" x14ac:dyDescent="0.25">
      <c r="A182" s="132"/>
      <c r="B182" s="38" t="s">
        <v>135</v>
      </c>
      <c r="C182" s="39">
        <v>0.2265625</v>
      </c>
      <c r="D182" s="39">
        <v>0.24590163934426229</v>
      </c>
      <c r="E182" s="39">
        <v>0.23600000000000002</v>
      </c>
    </row>
    <row r="183" spans="1:5" x14ac:dyDescent="0.25">
      <c r="A183" s="132"/>
      <c r="B183" s="38" t="s">
        <v>141</v>
      </c>
      <c r="C183" s="39">
        <v>0.1171875</v>
      </c>
      <c r="D183" s="39">
        <v>6.5573770491803282E-2</v>
      </c>
      <c r="E183" s="39">
        <v>9.1999999999999998E-2</v>
      </c>
    </row>
    <row r="184" spans="1:5" x14ac:dyDescent="0.25">
      <c r="A184" s="132"/>
      <c r="B184" s="38" t="s">
        <v>143</v>
      </c>
      <c r="C184" s="39">
        <v>0.1171875</v>
      </c>
      <c r="D184" s="39">
        <v>4.0983606557377046E-2</v>
      </c>
      <c r="E184" s="39">
        <v>0.08</v>
      </c>
    </row>
    <row r="185" spans="1:5" x14ac:dyDescent="0.25">
      <c r="A185" s="132"/>
      <c r="B185" s="38" t="s">
        <v>138</v>
      </c>
      <c r="C185" s="39">
        <v>0.1015625</v>
      </c>
      <c r="D185" s="39">
        <v>4.9180327868852458E-2</v>
      </c>
      <c r="E185" s="39">
        <v>7.5999999999999998E-2</v>
      </c>
    </row>
    <row r="186" spans="1:5" x14ac:dyDescent="0.25">
      <c r="A186" s="132"/>
      <c r="B186" s="38" t="s">
        <v>147</v>
      </c>
      <c r="C186" s="39">
        <v>5.46875E-2</v>
      </c>
      <c r="D186" s="39">
        <v>8.1967213114754092E-2</v>
      </c>
      <c r="E186" s="39">
        <v>6.8000000000000005E-2</v>
      </c>
    </row>
    <row r="187" spans="1:5" x14ac:dyDescent="0.25">
      <c r="A187" s="132"/>
      <c r="B187" s="38" t="s">
        <v>145</v>
      </c>
      <c r="C187" s="39">
        <v>7.03125E-2</v>
      </c>
      <c r="D187" s="39">
        <v>3.2786885245901641E-2</v>
      </c>
      <c r="E187" s="39">
        <v>5.2000000000000005E-2</v>
      </c>
    </row>
    <row r="188" spans="1:5" x14ac:dyDescent="0.25">
      <c r="A188" s="132"/>
      <c r="B188" s="38" t="s">
        <v>137</v>
      </c>
      <c r="C188" s="39">
        <v>6.25E-2</v>
      </c>
      <c r="D188" s="39">
        <v>1.6393442622950821E-2</v>
      </c>
      <c r="E188" s="39">
        <v>0.04</v>
      </c>
    </row>
    <row r="189" spans="1:5" x14ac:dyDescent="0.25">
      <c r="A189" s="132"/>
      <c r="B189" s="38" t="s">
        <v>148</v>
      </c>
      <c r="C189" s="39">
        <v>3.90625E-2</v>
      </c>
      <c r="D189" s="39">
        <v>3.2786885245901641E-2</v>
      </c>
      <c r="E189" s="39">
        <v>3.6000000000000004E-2</v>
      </c>
    </row>
    <row r="190" spans="1:5" x14ac:dyDescent="0.25">
      <c r="A190" s="132"/>
      <c r="B190" s="38" t="s">
        <v>144</v>
      </c>
      <c r="C190" s="39">
        <v>4.6875E-2</v>
      </c>
      <c r="D190" s="39">
        <v>1.6393442622950821E-2</v>
      </c>
      <c r="E190" s="39">
        <v>3.2000000000000001E-2</v>
      </c>
    </row>
    <row r="191" spans="1:5" x14ac:dyDescent="0.25">
      <c r="A191" s="132"/>
      <c r="B191" s="38" t="s">
        <v>142</v>
      </c>
      <c r="C191" s="39">
        <v>2.34375E-2</v>
      </c>
      <c r="D191" s="39">
        <v>3.2786885245901641E-2</v>
      </c>
      <c r="E191" s="39">
        <v>2.7999999999999997E-2</v>
      </c>
    </row>
    <row r="192" spans="1:5" x14ac:dyDescent="0.25">
      <c r="A192" s="132"/>
      <c r="B192" s="38" t="s">
        <v>139</v>
      </c>
      <c r="C192" s="40">
        <v>7.8125E-3</v>
      </c>
      <c r="D192" s="39">
        <v>2.4590163934426229E-2</v>
      </c>
      <c r="E192" s="39">
        <v>1.6E-2</v>
      </c>
    </row>
    <row r="193" spans="1:5" x14ac:dyDescent="0.25">
      <c r="A193" s="132"/>
      <c r="B193" s="38" t="s">
        <v>149</v>
      </c>
      <c r="C193" s="39">
        <v>2.34375E-2</v>
      </c>
      <c r="D193" s="40">
        <v>8.1967213114754103E-3</v>
      </c>
      <c r="E193" s="39">
        <v>1.6E-2</v>
      </c>
    </row>
    <row r="194" spans="1:5" x14ac:dyDescent="0.25">
      <c r="A194" s="132"/>
      <c r="B194" s="38" t="s">
        <v>150</v>
      </c>
      <c r="C194" s="39">
        <v>3.125E-2</v>
      </c>
      <c r="D194" s="39">
        <v>0</v>
      </c>
      <c r="E194" s="39">
        <v>1.6E-2</v>
      </c>
    </row>
    <row r="195" spans="1:5" x14ac:dyDescent="0.25">
      <c r="A195" s="132"/>
      <c r="B195" s="38" t="s">
        <v>140</v>
      </c>
      <c r="C195" s="39">
        <v>1.5625E-2</v>
      </c>
      <c r="D195" s="40">
        <v>8.1967213114754103E-3</v>
      </c>
      <c r="E195" s="39">
        <v>1.2E-2</v>
      </c>
    </row>
    <row r="196" spans="1:5" x14ac:dyDescent="0.25">
      <c r="A196" s="132"/>
      <c r="B196" s="38" t="s">
        <v>146</v>
      </c>
      <c r="C196" s="39">
        <v>0</v>
      </c>
      <c r="D196" s="39">
        <v>1.6393442622950821E-2</v>
      </c>
      <c r="E196" s="40">
        <v>8.0000000000000002E-3</v>
      </c>
    </row>
    <row r="197" spans="1:5" x14ac:dyDescent="0.25">
      <c r="A197" s="132" t="s">
        <v>213</v>
      </c>
      <c r="B197" s="38" t="s">
        <v>151</v>
      </c>
      <c r="C197" s="39">
        <v>0.21875</v>
      </c>
      <c r="D197" s="39">
        <v>0.34426229508196721</v>
      </c>
      <c r="E197" s="39">
        <v>0.28000000000000003</v>
      </c>
    </row>
    <row r="198" spans="1:5" x14ac:dyDescent="0.25">
      <c r="A198" s="132"/>
      <c r="B198" s="38" t="s">
        <v>153</v>
      </c>
      <c r="C198" s="39">
        <v>0.1875</v>
      </c>
      <c r="D198" s="39">
        <v>0.24590163934426229</v>
      </c>
      <c r="E198" s="39">
        <v>0.21600000000000003</v>
      </c>
    </row>
    <row r="199" spans="1:5" x14ac:dyDescent="0.25">
      <c r="A199" s="132"/>
      <c r="B199" s="38" t="s">
        <v>152</v>
      </c>
      <c r="C199" s="39">
        <v>0.15625</v>
      </c>
      <c r="D199" s="39">
        <v>0.23770491803278687</v>
      </c>
      <c r="E199" s="39">
        <v>0.19600000000000001</v>
      </c>
    </row>
    <row r="200" spans="1:5" x14ac:dyDescent="0.25">
      <c r="A200" s="132"/>
      <c r="B200" s="38" t="s">
        <v>155</v>
      </c>
      <c r="C200" s="39">
        <v>0.1171875</v>
      </c>
      <c r="D200" s="39">
        <v>0.26229508196721313</v>
      </c>
      <c r="E200" s="39">
        <v>0.188</v>
      </c>
    </row>
    <row r="201" spans="1:5" x14ac:dyDescent="0.25">
      <c r="A201" s="132"/>
      <c r="B201" s="38" t="s">
        <v>208</v>
      </c>
      <c r="C201" s="39">
        <v>9.375E-2</v>
      </c>
      <c r="D201" s="39">
        <v>0.13934426229508198</v>
      </c>
      <c r="E201" s="39">
        <v>0.11599999999999999</v>
      </c>
    </row>
    <row r="202" spans="1:5" x14ac:dyDescent="0.25">
      <c r="A202" s="132"/>
      <c r="B202" s="38" t="s">
        <v>157</v>
      </c>
      <c r="C202" s="39">
        <v>0.1328125</v>
      </c>
      <c r="D202" s="39">
        <v>8.1967213114754092E-2</v>
      </c>
      <c r="E202" s="39">
        <v>0.10800000000000001</v>
      </c>
    </row>
    <row r="203" spans="1:5" x14ac:dyDescent="0.25">
      <c r="A203" s="132"/>
      <c r="B203" s="38" t="s">
        <v>154</v>
      </c>
      <c r="C203" s="39">
        <v>4.6875E-2</v>
      </c>
      <c r="D203" s="39">
        <v>4.9180327868852458E-2</v>
      </c>
      <c r="E203" s="39">
        <v>4.8000000000000001E-2</v>
      </c>
    </row>
    <row r="204" spans="1:5" x14ac:dyDescent="0.25">
      <c r="A204" s="132"/>
      <c r="B204" s="38" t="s">
        <v>156</v>
      </c>
      <c r="C204" s="39">
        <v>2.34375E-2</v>
      </c>
      <c r="D204" s="39">
        <v>6.5573770491803282E-2</v>
      </c>
      <c r="E204" s="39">
        <v>4.4000000000000004E-2</v>
      </c>
    </row>
    <row r="205" spans="1:5" x14ac:dyDescent="0.25">
      <c r="A205" s="132" t="s">
        <v>214</v>
      </c>
      <c r="B205" s="38" t="s">
        <v>159</v>
      </c>
      <c r="C205" s="40">
        <v>7.8125E-3</v>
      </c>
      <c r="D205" s="39">
        <v>4.0983606557377046E-2</v>
      </c>
      <c r="E205" s="39">
        <v>2.4E-2</v>
      </c>
    </row>
    <row r="206" spans="1:5" ht="24" x14ac:dyDescent="0.25">
      <c r="A206" s="132"/>
      <c r="B206" s="38" t="s">
        <v>161</v>
      </c>
      <c r="C206" s="40">
        <v>7.8125E-3</v>
      </c>
      <c r="D206" s="39">
        <v>3.2786885245901641E-2</v>
      </c>
      <c r="E206" s="39">
        <v>0.02</v>
      </c>
    </row>
    <row r="207" spans="1:5" x14ac:dyDescent="0.25">
      <c r="A207" s="132"/>
      <c r="B207" s="38" t="s">
        <v>158</v>
      </c>
      <c r="C207" s="39">
        <v>1.5625E-2</v>
      </c>
      <c r="D207" s="39">
        <v>2.4590163934426229E-2</v>
      </c>
      <c r="E207" s="39">
        <v>0.02</v>
      </c>
    </row>
    <row r="208" spans="1:5" ht="24" x14ac:dyDescent="0.25">
      <c r="A208" s="132"/>
      <c r="B208" s="38" t="s">
        <v>162</v>
      </c>
      <c r="C208" s="39">
        <v>0</v>
      </c>
      <c r="D208" s="39">
        <v>4.0983606557377046E-2</v>
      </c>
      <c r="E208" s="39">
        <v>0.02</v>
      </c>
    </row>
    <row r="209" spans="1:5" x14ac:dyDescent="0.25">
      <c r="A209" s="132"/>
      <c r="B209" s="38" t="s">
        <v>164</v>
      </c>
      <c r="C209" s="39">
        <v>0</v>
      </c>
      <c r="D209" s="39">
        <v>4.0983606557377046E-2</v>
      </c>
      <c r="E209" s="39">
        <v>0.02</v>
      </c>
    </row>
    <row r="210" spans="1:5" x14ac:dyDescent="0.25">
      <c r="A210" s="132"/>
      <c r="B210" s="38" t="s">
        <v>163</v>
      </c>
      <c r="C210" s="40">
        <v>7.8125E-3</v>
      </c>
      <c r="D210" s="40">
        <v>8.1967213114754103E-3</v>
      </c>
      <c r="E210" s="40">
        <v>8.0000000000000002E-3</v>
      </c>
    </row>
    <row r="211" spans="1:5" x14ac:dyDescent="0.25">
      <c r="A211" s="132"/>
      <c r="B211" s="38" t="s">
        <v>160</v>
      </c>
      <c r="C211" s="39">
        <v>0</v>
      </c>
      <c r="D211" s="40">
        <v>8.1967213114754103E-3</v>
      </c>
      <c r="E211" s="40">
        <v>4.0000000000000001E-3</v>
      </c>
    </row>
    <row r="212" spans="1:5" x14ac:dyDescent="0.25">
      <c r="A212" s="129" t="s">
        <v>215</v>
      </c>
      <c r="B212" s="38" t="s">
        <v>167</v>
      </c>
      <c r="C212" s="39">
        <v>0.125</v>
      </c>
      <c r="D212" s="39">
        <v>0.12295081967213115</v>
      </c>
      <c r="E212" s="39">
        <v>0.124</v>
      </c>
    </row>
    <row r="213" spans="1:5" x14ac:dyDescent="0.25">
      <c r="A213" s="130"/>
      <c r="B213" s="38" t="s">
        <v>172</v>
      </c>
      <c r="C213" s="39">
        <v>3.90625E-2</v>
      </c>
      <c r="D213" s="39">
        <v>3.2786885245901641E-2</v>
      </c>
      <c r="E213" s="39">
        <v>3.6000000000000004E-2</v>
      </c>
    </row>
    <row r="214" spans="1:5" x14ac:dyDescent="0.25">
      <c r="A214" s="130"/>
      <c r="B214" s="38" t="s">
        <v>169</v>
      </c>
      <c r="C214" s="39">
        <v>4.6875E-2</v>
      </c>
      <c r="D214" s="40">
        <v>8.1967213114754103E-3</v>
      </c>
      <c r="E214" s="39">
        <v>2.7999999999999997E-2</v>
      </c>
    </row>
    <row r="215" spans="1:5" x14ac:dyDescent="0.25">
      <c r="A215" s="130"/>
      <c r="B215" s="38" t="s">
        <v>168</v>
      </c>
      <c r="C215" s="39">
        <v>1.5625E-2</v>
      </c>
      <c r="D215" s="40">
        <v>8.1967213114754103E-3</v>
      </c>
      <c r="E215" s="39">
        <v>1.2E-2</v>
      </c>
    </row>
    <row r="216" spans="1:5" x14ac:dyDescent="0.25">
      <c r="A216" s="130"/>
      <c r="B216" s="38" t="s">
        <v>165</v>
      </c>
      <c r="C216" s="39">
        <v>2.34375E-2</v>
      </c>
      <c r="D216" s="39">
        <v>0</v>
      </c>
      <c r="E216" s="39">
        <v>1.2E-2</v>
      </c>
    </row>
    <row r="217" spans="1:5" x14ac:dyDescent="0.25">
      <c r="A217" s="130"/>
      <c r="B217" s="38" t="s">
        <v>170</v>
      </c>
      <c r="C217" s="39">
        <v>1.5625E-2</v>
      </c>
      <c r="D217" s="40">
        <v>8.1967213114754103E-3</v>
      </c>
      <c r="E217" s="39">
        <v>1.2E-2</v>
      </c>
    </row>
    <row r="218" spans="1:5" x14ac:dyDescent="0.25">
      <c r="A218" s="130"/>
      <c r="B218" s="38" t="s">
        <v>171</v>
      </c>
      <c r="C218" s="39">
        <v>1.5625E-2</v>
      </c>
      <c r="D218" s="39">
        <v>0</v>
      </c>
      <c r="E218" s="40">
        <v>8.0000000000000002E-3</v>
      </c>
    </row>
    <row r="219" spans="1:5" x14ac:dyDescent="0.25">
      <c r="A219" s="131"/>
      <c r="B219" s="38" t="s">
        <v>166</v>
      </c>
      <c r="C219" s="40">
        <v>7.8125E-3</v>
      </c>
      <c r="D219" s="39">
        <v>0</v>
      </c>
      <c r="E219" s="40">
        <v>4.0000000000000001E-3</v>
      </c>
    </row>
    <row r="220" spans="1:5" x14ac:dyDescent="0.25">
      <c r="A220" s="3" t="s">
        <v>107</v>
      </c>
      <c r="B220" s="38" t="s">
        <v>107</v>
      </c>
      <c r="C220" s="39">
        <v>6.25E-2</v>
      </c>
      <c r="D220" s="39">
        <v>9.0163934426229511E-2</v>
      </c>
      <c r="E220" s="39">
        <v>7.5999999999999998E-2</v>
      </c>
    </row>
    <row r="221" spans="1:5" x14ac:dyDescent="0.25">
      <c r="A221" s="3" t="s">
        <v>43</v>
      </c>
      <c r="B221" s="38"/>
      <c r="C221" s="39">
        <v>4.6875E-2</v>
      </c>
      <c r="D221" s="39">
        <v>8.1967213114754092E-2</v>
      </c>
      <c r="E221" s="39">
        <v>6.4000000000000001E-2</v>
      </c>
    </row>
    <row r="223" spans="1:5" x14ac:dyDescent="0.25">
      <c r="A223" s="84" t="s">
        <v>218</v>
      </c>
    </row>
    <row r="226" spans="1:5" ht="24" x14ac:dyDescent="0.25">
      <c r="A226" s="77" t="s">
        <v>22</v>
      </c>
      <c r="B226" s="77" t="s">
        <v>219</v>
      </c>
      <c r="C226" s="71" t="s">
        <v>6</v>
      </c>
      <c r="D226" s="71" t="s">
        <v>7</v>
      </c>
      <c r="E226" s="71" t="s">
        <v>8</v>
      </c>
    </row>
    <row r="227" spans="1:5" x14ac:dyDescent="0.25">
      <c r="A227" s="38" t="s">
        <v>23</v>
      </c>
      <c r="B227" s="43" t="s">
        <v>220</v>
      </c>
      <c r="C227" s="39">
        <v>0.57142857142857151</v>
      </c>
      <c r="D227" s="39">
        <v>0.51282051282051289</v>
      </c>
      <c r="E227" s="39">
        <v>0.54054054054054057</v>
      </c>
    </row>
    <row r="228" spans="1:5" x14ac:dyDescent="0.25">
      <c r="A228" s="38"/>
      <c r="B228" s="43" t="s">
        <v>221</v>
      </c>
      <c r="C228" s="39">
        <v>0.4</v>
      </c>
      <c r="D228" s="39">
        <v>0.4358974358974359</v>
      </c>
      <c r="E228" s="39">
        <v>0.41891891891891897</v>
      </c>
    </row>
    <row r="229" spans="1:5" x14ac:dyDescent="0.25">
      <c r="A229" s="38"/>
      <c r="B229" s="43" t="s">
        <v>222</v>
      </c>
      <c r="C229" s="39">
        <v>0</v>
      </c>
      <c r="D229" s="39">
        <v>0</v>
      </c>
      <c r="E229" s="39">
        <v>0</v>
      </c>
    </row>
    <row r="230" spans="1:5" x14ac:dyDescent="0.25">
      <c r="A230" s="38"/>
      <c r="B230" s="43" t="s">
        <v>223</v>
      </c>
      <c r="C230" s="39">
        <v>2.8571428571428571E-2</v>
      </c>
      <c r="D230" s="39">
        <v>2.5641025641025644E-2</v>
      </c>
      <c r="E230" s="39">
        <v>2.7027027027027025E-2</v>
      </c>
    </row>
    <row r="231" spans="1:5" x14ac:dyDescent="0.25">
      <c r="A231" s="38"/>
      <c r="B231" s="43" t="s">
        <v>43</v>
      </c>
      <c r="C231" s="39">
        <v>0</v>
      </c>
      <c r="D231" s="39">
        <v>2.5641025641025644E-2</v>
      </c>
      <c r="E231" s="39">
        <v>1.3513513513513513E-2</v>
      </c>
    </row>
    <row r="232" spans="1:5" x14ac:dyDescent="0.25">
      <c r="A232" s="38" t="s">
        <v>24</v>
      </c>
      <c r="B232" s="43" t="s">
        <v>220</v>
      </c>
      <c r="C232" s="39">
        <v>0.64516129032258063</v>
      </c>
      <c r="D232" s="39">
        <v>0.71084337349397586</v>
      </c>
      <c r="E232" s="39">
        <v>0.67613636363636365</v>
      </c>
    </row>
    <row r="233" spans="1:5" x14ac:dyDescent="0.25">
      <c r="A233" s="38"/>
      <c r="B233" s="43" t="s">
        <v>221</v>
      </c>
      <c r="C233" s="39">
        <v>0.30107526881720431</v>
      </c>
      <c r="D233" s="39">
        <v>0.26506024096385539</v>
      </c>
      <c r="E233" s="39">
        <v>0.28409090909090912</v>
      </c>
    </row>
    <row r="234" spans="1:5" x14ac:dyDescent="0.25">
      <c r="A234" s="38"/>
      <c r="B234" s="43" t="s">
        <v>222</v>
      </c>
      <c r="C234" s="39">
        <v>3.2258064516129031E-2</v>
      </c>
      <c r="D234" s="39">
        <v>0</v>
      </c>
      <c r="E234" s="39">
        <v>1.7045454545454544E-2</v>
      </c>
    </row>
    <row r="235" spans="1:5" x14ac:dyDescent="0.25">
      <c r="A235" s="38"/>
      <c r="B235" s="43" t="s">
        <v>223</v>
      </c>
      <c r="C235" s="39">
        <v>1.075268817204301E-2</v>
      </c>
      <c r="D235" s="39">
        <v>1.2048192771084338E-2</v>
      </c>
      <c r="E235" s="39">
        <v>1.1363636363636364E-2</v>
      </c>
    </row>
    <row r="236" spans="1:5" x14ac:dyDescent="0.25">
      <c r="A236" s="38"/>
      <c r="B236" s="43" t="s">
        <v>43</v>
      </c>
      <c r="C236" s="39">
        <v>1.075268817204301E-2</v>
      </c>
      <c r="D236" s="39">
        <v>1.2048192771084338E-2</v>
      </c>
      <c r="E236" s="39">
        <v>1.1363636363636364E-2</v>
      </c>
    </row>
    <row r="237" spans="1:5" x14ac:dyDescent="0.25">
      <c r="A237" s="38" t="s">
        <v>8</v>
      </c>
      <c r="B237" s="43" t="s">
        <v>220</v>
      </c>
      <c r="C237" s="39">
        <v>0.625</v>
      </c>
      <c r="D237" s="39">
        <v>0.64754098360655732</v>
      </c>
      <c r="E237" s="39">
        <v>0.63600000000000001</v>
      </c>
    </row>
    <row r="238" spans="1:5" x14ac:dyDescent="0.25">
      <c r="A238" s="38"/>
      <c r="B238" s="43" t="s">
        <v>221</v>
      </c>
      <c r="C238" s="39">
        <v>0.328125</v>
      </c>
      <c r="D238" s="39">
        <v>0.31967213114754101</v>
      </c>
      <c r="E238" s="39">
        <v>0.32400000000000001</v>
      </c>
    </row>
    <row r="239" spans="1:5" x14ac:dyDescent="0.25">
      <c r="A239" s="38"/>
      <c r="B239" s="43" t="s">
        <v>222</v>
      </c>
      <c r="C239" s="39">
        <v>2.34375E-2</v>
      </c>
      <c r="D239" s="39">
        <v>0</v>
      </c>
      <c r="E239" s="39">
        <v>1.2E-2</v>
      </c>
    </row>
    <row r="240" spans="1:5" x14ac:dyDescent="0.25">
      <c r="A240" s="38"/>
      <c r="B240" s="43" t="s">
        <v>223</v>
      </c>
      <c r="C240" s="39">
        <v>1.5625E-2</v>
      </c>
      <c r="D240" s="39">
        <v>1.6393442622950821E-2</v>
      </c>
      <c r="E240" s="39">
        <v>1.6E-2</v>
      </c>
    </row>
    <row r="241" spans="1:5" x14ac:dyDescent="0.25">
      <c r="A241" s="38"/>
      <c r="B241" s="43" t="s">
        <v>43</v>
      </c>
      <c r="C241" s="40">
        <v>7.8125E-3</v>
      </c>
      <c r="D241" s="39">
        <v>1.6393442622950821E-2</v>
      </c>
      <c r="E241" s="39">
        <v>1.2E-2</v>
      </c>
    </row>
    <row r="244" spans="1:5" x14ac:dyDescent="0.25">
      <c r="A244" t="s">
        <v>224</v>
      </c>
    </row>
    <row r="248" spans="1:5" ht="24" x14ac:dyDescent="0.25">
      <c r="A248" s="77" t="s">
        <v>22</v>
      </c>
      <c r="B248" s="77" t="s">
        <v>225</v>
      </c>
      <c r="C248" s="71" t="s">
        <v>6</v>
      </c>
      <c r="D248" s="71" t="s">
        <v>7</v>
      </c>
      <c r="E248" s="71" t="s">
        <v>8</v>
      </c>
    </row>
    <row r="249" spans="1:5" x14ac:dyDescent="0.25">
      <c r="A249" s="38" t="s">
        <v>23</v>
      </c>
      <c r="B249" s="43" t="s">
        <v>226</v>
      </c>
      <c r="C249" s="39">
        <v>0.7142857142857143</v>
      </c>
      <c r="D249" s="39">
        <v>0.28205128205128205</v>
      </c>
      <c r="E249" s="39">
        <v>0.48648648648648646</v>
      </c>
    </row>
    <row r="250" spans="1:5" x14ac:dyDescent="0.25">
      <c r="A250" s="38"/>
      <c r="B250" s="43" t="s">
        <v>227</v>
      </c>
      <c r="C250" s="39">
        <v>0.28571428571428575</v>
      </c>
      <c r="D250" s="39">
        <v>0.69230769230769229</v>
      </c>
      <c r="E250" s="39">
        <v>0.5</v>
      </c>
    </row>
    <row r="251" spans="1:5" x14ac:dyDescent="0.25">
      <c r="A251" s="38"/>
      <c r="B251" s="43" t="s">
        <v>43</v>
      </c>
      <c r="C251" s="39">
        <v>0</v>
      </c>
      <c r="D251" s="39">
        <v>2.5641025641025644E-2</v>
      </c>
      <c r="E251" s="39">
        <v>1.3513513513513513E-2</v>
      </c>
    </row>
    <row r="252" spans="1:5" x14ac:dyDescent="0.25">
      <c r="A252" s="38"/>
      <c r="B252" s="43" t="s">
        <v>228</v>
      </c>
      <c r="C252" s="39">
        <v>0</v>
      </c>
      <c r="D252" s="39">
        <v>0</v>
      </c>
      <c r="E252" s="39">
        <v>0</v>
      </c>
    </row>
    <row r="253" spans="1:5" x14ac:dyDescent="0.25">
      <c r="A253" s="38" t="s">
        <v>24</v>
      </c>
      <c r="B253" s="43" t="s">
        <v>226</v>
      </c>
      <c r="C253" s="39">
        <v>0.5268817204301075</v>
      </c>
      <c r="D253" s="39">
        <v>0.14457831325301204</v>
      </c>
      <c r="E253" s="39">
        <v>0.34659090909090906</v>
      </c>
    </row>
    <row r="254" spans="1:5" x14ac:dyDescent="0.25">
      <c r="A254" s="38"/>
      <c r="B254" s="43" t="s">
        <v>227</v>
      </c>
      <c r="C254" s="39">
        <v>0.4731182795698925</v>
      </c>
      <c r="D254" s="39">
        <v>0.83132530120481929</v>
      </c>
      <c r="E254" s="39">
        <v>0.64204545454545459</v>
      </c>
    </row>
    <row r="255" spans="1:5" x14ac:dyDescent="0.25">
      <c r="A255" s="38"/>
      <c r="B255" s="43" t="s">
        <v>43</v>
      </c>
      <c r="C255" s="39">
        <v>0</v>
      </c>
      <c r="D255" s="39">
        <v>2.4096385542168676E-2</v>
      </c>
      <c r="E255" s="39">
        <v>1.1363636363636364E-2</v>
      </c>
    </row>
    <row r="256" spans="1:5" x14ac:dyDescent="0.25">
      <c r="A256" s="38"/>
      <c r="B256" s="43" t="s">
        <v>228</v>
      </c>
      <c r="C256" s="39">
        <v>0</v>
      </c>
      <c r="D256" s="39">
        <v>0</v>
      </c>
      <c r="E256" s="39">
        <v>0</v>
      </c>
    </row>
    <row r="257" spans="1:5" x14ac:dyDescent="0.25">
      <c r="A257" s="38" t="s">
        <v>8</v>
      </c>
      <c r="B257" s="43" t="s">
        <v>226</v>
      </c>
      <c r="C257" s="39">
        <v>0.578125</v>
      </c>
      <c r="D257" s="39">
        <v>0.18852459016393441</v>
      </c>
      <c r="E257" s="39">
        <v>0.38799999999999996</v>
      </c>
    </row>
    <row r="258" spans="1:5" x14ac:dyDescent="0.25">
      <c r="A258" s="38"/>
      <c r="B258" s="43" t="s">
        <v>227</v>
      </c>
      <c r="C258" s="39">
        <v>0.421875</v>
      </c>
      <c r="D258" s="39">
        <v>0.78688524590163933</v>
      </c>
      <c r="E258" s="39">
        <v>0.6</v>
      </c>
    </row>
    <row r="259" spans="1:5" x14ac:dyDescent="0.25">
      <c r="A259" s="38"/>
      <c r="B259" s="43" t="s">
        <v>43</v>
      </c>
      <c r="C259" s="39">
        <v>0</v>
      </c>
      <c r="D259" s="39">
        <v>2.4590163934426229E-2</v>
      </c>
      <c r="E259" s="39">
        <v>1.2E-2</v>
      </c>
    </row>
    <row r="260" spans="1:5" x14ac:dyDescent="0.25">
      <c r="A260" s="38"/>
      <c r="B260" s="43" t="s">
        <v>228</v>
      </c>
      <c r="C260" s="39">
        <v>0</v>
      </c>
      <c r="D260" s="39">
        <v>0</v>
      </c>
      <c r="E260" s="39">
        <v>0</v>
      </c>
    </row>
    <row r="262" spans="1:5" x14ac:dyDescent="0.25">
      <c r="A262" s="84" t="s">
        <v>229</v>
      </c>
    </row>
    <row r="265" spans="1:5" ht="24" x14ac:dyDescent="0.25">
      <c r="A265" s="77" t="s">
        <v>22</v>
      </c>
      <c r="B265" s="85" t="s">
        <v>230</v>
      </c>
      <c r="C265" s="71" t="s">
        <v>6</v>
      </c>
      <c r="D265" s="71" t="s">
        <v>7</v>
      </c>
      <c r="E265" s="71" t="s">
        <v>8</v>
      </c>
    </row>
    <row r="266" spans="1:5" x14ac:dyDescent="0.25">
      <c r="A266" s="120" t="s">
        <v>23</v>
      </c>
      <c r="B266" s="43" t="s">
        <v>87</v>
      </c>
      <c r="C266" s="39">
        <v>0.94285714285714295</v>
      </c>
      <c r="D266" s="39">
        <v>0.8205128205128206</v>
      </c>
      <c r="E266" s="39">
        <v>0.8783783783783784</v>
      </c>
    </row>
    <row r="267" spans="1:5" x14ac:dyDescent="0.25">
      <c r="A267" s="120"/>
      <c r="B267" s="43" t="s">
        <v>88</v>
      </c>
      <c r="C267" s="39">
        <v>5.7142857142857141E-2</v>
      </c>
      <c r="D267" s="39">
        <v>0.17948717948717949</v>
      </c>
      <c r="E267" s="39">
        <v>0.12162162162162161</v>
      </c>
    </row>
    <row r="268" spans="1:5" x14ac:dyDescent="0.25">
      <c r="A268" s="120" t="s">
        <v>24</v>
      </c>
      <c r="B268" s="43" t="s">
        <v>87</v>
      </c>
      <c r="C268" s="39">
        <v>0.92473118279569888</v>
      </c>
      <c r="D268" s="39">
        <v>0.85542168674698804</v>
      </c>
      <c r="E268" s="39">
        <v>0.89204545454545459</v>
      </c>
    </row>
    <row r="269" spans="1:5" x14ac:dyDescent="0.25">
      <c r="A269" s="120"/>
      <c r="B269" s="43" t="s">
        <v>88</v>
      </c>
      <c r="C269" s="39">
        <v>7.5268817204301078E-2</v>
      </c>
      <c r="D269" s="39">
        <v>0.14457831325301204</v>
      </c>
      <c r="E269" s="39">
        <v>0.10795454545454546</v>
      </c>
    </row>
    <row r="270" spans="1:5" x14ac:dyDescent="0.25">
      <c r="A270" s="120" t="s">
        <v>8</v>
      </c>
      <c r="B270" s="43" t="s">
        <v>87</v>
      </c>
      <c r="C270" s="39">
        <v>0.9296875</v>
      </c>
      <c r="D270" s="39">
        <v>0.84426229508196726</v>
      </c>
      <c r="E270" s="39">
        <v>0.88800000000000001</v>
      </c>
    </row>
    <row r="271" spans="1:5" x14ac:dyDescent="0.25">
      <c r="A271" s="120"/>
      <c r="B271" s="43" t="s">
        <v>88</v>
      </c>
      <c r="C271" s="39">
        <v>7.03125E-2</v>
      </c>
      <c r="D271" s="39">
        <v>0.15573770491803279</v>
      </c>
      <c r="E271" s="39">
        <v>0.11199999999999999</v>
      </c>
    </row>
    <row r="280" spans="1:2" x14ac:dyDescent="0.25">
      <c r="A280" s="84" t="s">
        <v>231</v>
      </c>
    </row>
    <row r="282" spans="1:2" x14ac:dyDescent="0.25">
      <c r="A282" s="43" t="s">
        <v>243</v>
      </c>
      <c r="B282" s="43" t="s">
        <v>240</v>
      </c>
    </row>
    <row r="283" spans="1:2" ht="24" x14ac:dyDescent="0.25">
      <c r="A283" s="43" t="s">
        <v>257</v>
      </c>
      <c r="B283" s="43" t="s">
        <v>241</v>
      </c>
    </row>
    <row r="284" spans="1:2" x14ac:dyDescent="0.25">
      <c r="A284" s="43" t="s">
        <v>244</v>
      </c>
      <c r="B284" s="43" t="s">
        <v>242</v>
      </c>
    </row>
    <row r="285" spans="1:2" x14ac:dyDescent="0.25">
      <c r="A285" s="43" t="s">
        <v>236</v>
      </c>
      <c r="B285" s="43" t="s">
        <v>245</v>
      </c>
    </row>
    <row r="286" spans="1:2" x14ac:dyDescent="0.25">
      <c r="A286" s="43" t="s">
        <v>237</v>
      </c>
      <c r="B286" s="43" t="s">
        <v>226</v>
      </c>
    </row>
    <row r="287" spans="1:2" ht="24" x14ac:dyDescent="0.25">
      <c r="A287" s="43" t="s">
        <v>250</v>
      </c>
      <c r="B287" s="43" t="s">
        <v>246</v>
      </c>
    </row>
    <row r="288" spans="1:2" x14ac:dyDescent="0.25">
      <c r="A288" s="43" t="s">
        <v>255</v>
      </c>
      <c r="B288" s="43" t="s">
        <v>248</v>
      </c>
    </row>
    <row r="289" spans="1:5" ht="24" x14ac:dyDescent="0.25">
      <c r="A289" s="43" t="s">
        <v>258</v>
      </c>
      <c r="B289" s="43" t="s">
        <v>249</v>
      </c>
    </row>
    <row r="290" spans="1:5" x14ac:dyDescent="0.25">
      <c r="A290" s="43" t="s">
        <v>232</v>
      </c>
      <c r="B290" s="43" t="s">
        <v>251</v>
      </c>
    </row>
    <row r="291" spans="1:5" x14ac:dyDescent="0.25">
      <c r="A291" s="43" t="s">
        <v>233</v>
      </c>
      <c r="B291" s="43" t="s">
        <v>252</v>
      </c>
    </row>
    <row r="292" spans="1:5" x14ac:dyDescent="0.25">
      <c r="A292" s="43" t="s">
        <v>234</v>
      </c>
      <c r="B292" s="43" t="s">
        <v>253</v>
      </c>
    </row>
    <row r="293" spans="1:5" ht="36" x14ac:dyDescent="0.25">
      <c r="A293" s="43" t="s">
        <v>235</v>
      </c>
      <c r="B293" s="43" t="s">
        <v>254</v>
      </c>
    </row>
    <row r="294" spans="1:5" ht="24" x14ac:dyDescent="0.25">
      <c r="A294" s="43" t="s">
        <v>260</v>
      </c>
      <c r="B294" s="43" t="s">
        <v>256</v>
      </c>
    </row>
    <row r="295" spans="1:5" x14ac:dyDescent="0.25">
      <c r="A295" s="43" t="s">
        <v>261</v>
      </c>
      <c r="B295" s="43" t="s">
        <v>259</v>
      </c>
    </row>
    <row r="296" spans="1:5" ht="24" x14ac:dyDescent="0.25">
      <c r="A296" s="43" t="s">
        <v>238</v>
      </c>
      <c r="B296" s="43" t="s">
        <v>262</v>
      </c>
    </row>
    <row r="297" spans="1:5" x14ac:dyDescent="0.25">
      <c r="A297" s="43" t="s">
        <v>239</v>
      </c>
      <c r="B297" s="9"/>
    </row>
    <row r="300" spans="1:5" ht="24" x14ac:dyDescent="0.25">
      <c r="A300" s="77" t="s">
        <v>22</v>
      </c>
      <c r="B300" s="77" t="s">
        <v>263</v>
      </c>
      <c r="C300" s="71" t="s">
        <v>6</v>
      </c>
      <c r="D300" s="71" t="s">
        <v>7</v>
      </c>
      <c r="E300" s="71" t="s">
        <v>8</v>
      </c>
    </row>
    <row r="301" spans="1:5" x14ac:dyDescent="0.25">
      <c r="A301" s="120" t="s">
        <v>23</v>
      </c>
      <c r="B301" s="43" t="s">
        <v>87</v>
      </c>
      <c r="C301" s="39">
        <v>0.31428571428571428</v>
      </c>
      <c r="D301" s="39">
        <v>0.28205128205128205</v>
      </c>
      <c r="E301" s="39">
        <v>0.29729729729729731</v>
      </c>
    </row>
    <row r="302" spans="1:5" x14ac:dyDescent="0.25">
      <c r="A302" s="120"/>
      <c r="B302" s="43" t="s">
        <v>88</v>
      </c>
      <c r="C302" s="39">
        <v>0.68571428571428572</v>
      </c>
      <c r="D302" s="39">
        <v>0.71794871794871795</v>
      </c>
      <c r="E302" s="39">
        <v>0.70270270270270274</v>
      </c>
    </row>
    <row r="303" spans="1:5" x14ac:dyDescent="0.25">
      <c r="A303" s="120" t="s">
        <v>24</v>
      </c>
      <c r="B303" s="43" t="s">
        <v>87</v>
      </c>
      <c r="C303" s="39">
        <v>0.5053763440860215</v>
      </c>
      <c r="D303" s="39">
        <v>0.33734939759036142</v>
      </c>
      <c r="E303" s="39">
        <v>0.42613636363636365</v>
      </c>
    </row>
    <row r="304" spans="1:5" x14ac:dyDescent="0.25">
      <c r="A304" s="120"/>
      <c r="B304" s="43" t="s">
        <v>88</v>
      </c>
      <c r="C304" s="39">
        <v>0.4946236559139785</v>
      </c>
      <c r="D304" s="39">
        <v>0.66265060240963858</v>
      </c>
      <c r="E304" s="39">
        <v>0.57386363636363635</v>
      </c>
    </row>
    <row r="305" spans="1:5" x14ac:dyDescent="0.25">
      <c r="A305" s="120" t="s">
        <v>8</v>
      </c>
      <c r="B305" s="43" t="s">
        <v>87</v>
      </c>
      <c r="C305" s="39">
        <v>0.453125</v>
      </c>
      <c r="D305" s="39">
        <v>0.31967213114754101</v>
      </c>
      <c r="E305" s="39">
        <v>0.38799999999999996</v>
      </c>
    </row>
    <row r="306" spans="1:5" x14ac:dyDescent="0.25">
      <c r="A306" s="120"/>
      <c r="B306" s="43" t="s">
        <v>88</v>
      </c>
      <c r="C306" s="39">
        <v>0.546875</v>
      </c>
      <c r="D306" s="39">
        <v>0.68032786885245899</v>
      </c>
      <c r="E306" s="39">
        <v>0.61199999999999999</v>
      </c>
    </row>
    <row r="311" spans="1:5" ht="36.75" x14ac:dyDescent="0.25">
      <c r="A311" s="77" t="s">
        <v>22</v>
      </c>
      <c r="B311" s="70" t="s">
        <v>268</v>
      </c>
      <c r="C311" s="71" t="s">
        <v>6</v>
      </c>
      <c r="D311" s="71" t="s">
        <v>7</v>
      </c>
      <c r="E311" s="71" t="s">
        <v>8</v>
      </c>
    </row>
    <row r="312" spans="1:5" x14ac:dyDescent="0.25">
      <c r="A312" s="38" t="s">
        <v>23</v>
      </c>
      <c r="B312" s="38" t="s">
        <v>264</v>
      </c>
      <c r="C312" s="39">
        <v>0.54285714285714282</v>
      </c>
      <c r="D312" s="39">
        <v>0.5641025641025641</v>
      </c>
      <c r="E312" s="39">
        <v>0.55405405405405406</v>
      </c>
    </row>
    <row r="313" spans="1:5" x14ac:dyDescent="0.25">
      <c r="A313" s="38"/>
      <c r="B313" s="38" t="s">
        <v>265</v>
      </c>
      <c r="C313" s="39">
        <v>0.6</v>
      </c>
      <c r="D313" s="39">
        <v>0.15384615384615385</v>
      </c>
      <c r="E313" s="39">
        <v>0.36486486486486486</v>
      </c>
    </row>
    <row r="314" spans="1:5" x14ac:dyDescent="0.25">
      <c r="A314" s="38"/>
      <c r="B314" s="38" t="s">
        <v>266</v>
      </c>
      <c r="C314" s="39">
        <v>0.82857142857142863</v>
      </c>
      <c r="D314" s="39">
        <v>0.25641025641025644</v>
      </c>
      <c r="E314" s="39">
        <v>0.52702702702702697</v>
      </c>
    </row>
    <row r="315" spans="1:5" x14ac:dyDescent="0.25">
      <c r="A315" s="38"/>
      <c r="B315" s="38" t="s">
        <v>267</v>
      </c>
      <c r="C315" s="39">
        <v>0.54285714285714282</v>
      </c>
      <c r="D315" s="39">
        <v>0.30769230769230771</v>
      </c>
      <c r="E315" s="39">
        <v>0.41891891891891897</v>
      </c>
    </row>
    <row r="316" spans="1:5" x14ac:dyDescent="0.25">
      <c r="A316" s="38" t="s">
        <v>23</v>
      </c>
      <c r="B316" s="38" t="s">
        <v>264</v>
      </c>
      <c r="C316" s="39">
        <v>0.67741935483870963</v>
      </c>
      <c r="D316" s="39">
        <v>0.63855421686746983</v>
      </c>
      <c r="E316" s="39">
        <v>0.65909090909090906</v>
      </c>
    </row>
    <row r="317" spans="1:5" x14ac:dyDescent="0.25">
      <c r="A317" s="38"/>
      <c r="B317" s="38" t="s">
        <v>265</v>
      </c>
      <c r="C317" s="39">
        <v>0.58064516129032251</v>
      </c>
      <c r="D317" s="39">
        <v>0.13253012048192769</v>
      </c>
      <c r="E317" s="39">
        <v>0.36931818181818182</v>
      </c>
    </row>
    <row r="318" spans="1:5" x14ac:dyDescent="0.25">
      <c r="A318" s="38"/>
      <c r="B318" s="38" t="s">
        <v>266</v>
      </c>
      <c r="C318" s="39">
        <v>0.64516129032258063</v>
      </c>
      <c r="D318" s="39">
        <v>0.27710843373493976</v>
      </c>
      <c r="E318" s="39">
        <v>0.47159090909090906</v>
      </c>
    </row>
    <row r="319" spans="1:5" x14ac:dyDescent="0.25">
      <c r="A319" s="38"/>
      <c r="B319" s="38" t="s">
        <v>267</v>
      </c>
      <c r="C319" s="39">
        <v>0.43010752688172038</v>
      </c>
      <c r="D319" s="39">
        <v>0.24096385542168675</v>
      </c>
      <c r="E319" s="39">
        <v>0.34090909090909094</v>
      </c>
    </row>
    <row r="320" spans="1:5" x14ac:dyDescent="0.25">
      <c r="A320" s="38" t="s">
        <v>8</v>
      </c>
      <c r="B320" s="38" t="s">
        <v>264</v>
      </c>
      <c r="C320" s="39">
        <v>0.640625</v>
      </c>
      <c r="D320" s="39">
        <v>0.61475409836065575</v>
      </c>
      <c r="E320" s="39">
        <v>0.628</v>
      </c>
    </row>
    <row r="321" spans="1:5" x14ac:dyDescent="0.25">
      <c r="A321" s="38"/>
      <c r="B321" s="38" t="s">
        <v>265</v>
      </c>
      <c r="C321" s="39">
        <v>0.5859375</v>
      </c>
      <c r="D321" s="39">
        <v>0.13934426229508198</v>
      </c>
      <c r="E321" s="39">
        <v>0.36799999999999999</v>
      </c>
    </row>
    <row r="322" spans="1:5" x14ac:dyDescent="0.25">
      <c r="A322" s="38"/>
      <c r="B322" s="38" t="s">
        <v>266</v>
      </c>
      <c r="C322" s="39">
        <v>0.6953125</v>
      </c>
      <c r="D322" s="39">
        <v>0.27049180327868855</v>
      </c>
      <c r="E322" s="39">
        <v>0.48799999999999999</v>
      </c>
    </row>
    <row r="323" spans="1:5" x14ac:dyDescent="0.25">
      <c r="A323" s="38"/>
      <c r="B323" s="38" t="s">
        <v>267</v>
      </c>
      <c r="C323" s="39">
        <v>0.4609375</v>
      </c>
      <c r="D323" s="39">
        <v>0.26229508196721313</v>
      </c>
      <c r="E323" s="39">
        <v>0.36399999999999999</v>
      </c>
    </row>
    <row r="327" spans="1:5" x14ac:dyDescent="0.25">
      <c r="A327" s="84" t="s">
        <v>269</v>
      </c>
    </row>
    <row r="328" spans="1:5" ht="35.450000000000003" customHeight="1" x14ac:dyDescent="0.25">
      <c r="A328" s="127" t="s">
        <v>269</v>
      </c>
      <c r="B328" s="126" t="s">
        <v>325</v>
      </c>
      <c r="C328" s="126"/>
    </row>
    <row r="329" spans="1:5" x14ac:dyDescent="0.25">
      <c r="A329" s="128"/>
      <c r="B329" s="71" t="s">
        <v>6</v>
      </c>
      <c r="C329" s="71" t="s">
        <v>7</v>
      </c>
    </row>
    <row r="330" spans="1:5" ht="24" x14ac:dyDescent="0.25">
      <c r="A330" s="43" t="s">
        <v>316</v>
      </c>
      <c r="B330" s="87">
        <v>24</v>
      </c>
      <c r="C330" s="87">
        <v>30</v>
      </c>
    </row>
    <row r="331" spans="1:5" ht="60" x14ac:dyDescent="0.25">
      <c r="A331" s="43" t="s">
        <v>317</v>
      </c>
      <c r="B331" s="87">
        <v>17</v>
      </c>
      <c r="C331" s="87">
        <v>13</v>
      </c>
    </row>
    <row r="332" spans="1:5" x14ac:dyDescent="0.25">
      <c r="A332" s="43" t="s">
        <v>312</v>
      </c>
      <c r="B332" s="87">
        <v>9</v>
      </c>
      <c r="C332" s="87">
        <v>2</v>
      </c>
    </row>
    <row r="333" spans="1:5" x14ac:dyDescent="0.25">
      <c r="A333" s="43" t="s">
        <v>276</v>
      </c>
      <c r="B333" s="87">
        <v>7</v>
      </c>
      <c r="C333" s="87">
        <v>4</v>
      </c>
    </row>
    <row r="334" spans="1:5" x14ac:dyDescent="0.25">
      <c r="A334" s="43" t="s">
        <v>284</v>
      </c>
      <c r="B334" s="87">
        <v>6</v>
      </c>
      <c r="C334" s="87">
        <v>0</v>
      </c>
    </row>
    <row r="335" spans="1:5" x14ac:dyDescent="0.25">
      <c r="A335" s="43" t="s">
        <v>290</v>
      </c>
      <c r="B335" s="87">
        <v>5</v>
      </c>
      <c r="C335" s="87">
        <v>9</v>
      </c>
    </row>
    <row r="336" spans="1:5" x14ac:dyDescent="0.25">
      <c r="A336" s="43" t="s">
        <v>282</v>
      </c>
      <c r="B336" s="87">
        <v>4</v>
      </c>
      <c r="C336" s="87">
        <v>0</v>
      </c>
    </row>
    <row r="337" spans="1:3" x14ac:dyDescent="0.25">
      <c r="A337" s="43" t="s">
        <v>322</v>
      </c>
      <c r="B337" s="87">
        <v>4</v>
      </c>
      <c r="C337" s="87">
        <v>8</v>
      </c>
    </row>
    <row r="338" spans="1:3" x14ac:dyDescent="0.25">
      <c r="A338" s="43" t="s">
        <v>273</v>
      </c>
      <c r="B338" s="87">
        <v>3</v>
      </c>
      <c r="C338" s="87">
        <v>0</v>
      </c>
    </row>
    <row r="339" spans="1:3" x14ac:dyDescent="0.25">
      <c r="A339" s="43" t="s">
        <v>309</v>
      </c>
      <c r="B339" s="87">
        <v>3</v>
      </c>
      <c r="C339" s="87">
        <v>0</v>
      </c>
    </row>
    <row r="340" spans="1:3" ht="24" x14ac:dyDescent="0.25">
      <c r="A340" s="43" t="s">
        <v>324</v>
      </c>
      <c r="B340" s="87">
        <v>3</v>
      </c>
      <c r="C340" s="87">
        <v>0</v>
      </c>
    </row>
    <row r="341" spans="1:3" x14ac:dyDescent="0.25">
      <c r="A341" s="43" t="s">
        <v>321</v>
      </c>
      <c r="B341" s="87">
        <v>3</v>
      </c>
      <c r="C341" s="87">
        <v>2</v>
      </c>
    </row>
    <row r="342" spans="1:3" x14ac:dyDescent="0.25">
      <c r="A342" s="43" t="s">
        <v>278</v>
      </c>
      <c r="B342" s="87">
        <v>2</v>
      </c>
      <c r="C342" s="87">
        <v>1</v>
      </c>
    </row>
    <row r="343" spans="1:3" x14ac:dyDescent="0.25">
      <c r="A343" s="43" t="s">
        <v>288</v>
      </c>
      <c r="B343" s="87">
        <v>2</v>
      </c>
      <c r="C343" s="87">
        <v>1</v>
      </c>
    </row>
    <row r="344" spans="1:3" x14ac:dyDescent="0.25">
      <c r="A344" s="43" t="s">
        <v>291</v>
      </c>
      <c r="B344" s="87">
        <v>2</v>
      </c>
      <c r="C344" s="87">
        <v>0</v>
      </c>
    </row>
    <row r="345" spans="1:3" x14ac:dyDescent="0.25">
      <c r="A345" s="43" t="s">
        <v>323</v>
      </c>
      <c r="B345" s="87">
        <v>2</v>
      </c>
      <c r="C345" s="87">
        <v>2</v>
      </c>
    </row>
    <row r="346" spans="1:3" x14ac:dyDescent="0.25">
      <c r="A346" s="43" t="s">
        <v>308</v>
      </c>
      <c r="B346" s="87">
        <v>1</v>
      </c>
      <c r="C346" s="87">
        <v>0</v>
      </c>
    </row>
    <row r="347" spans="1:3" x14ac:dyDescent="0.25">
      <c r="A347" s="43" t="s">
        <v>315</v>
      </c>
      <c r="B347" s="87">
        <v>1</v>
      </c>
      <c r="C347" s="87">
        <v>12</v>
      </c>
    </row>
    <row r="348" spans="1:3" ht="24" x14ac:dyDescent="0.25">
      <c r="A348" s="43" t="s">
        <v>280</v>
      </c>
      <c r="B348" s="87">
        <v>1</v>
      </c>
      <c r="C348" s="87">
        <v>1</v>
      </c>
    </row>
    <row r="349" spans="1:3" x14ac:dyDescent="0.25">
      <c r="A349" s="43" t="s">
        <v>283</v>
      </c>
      <c r="B349" s="87">
        <v>1</v>
      </c>
      <c r="C349" s="87">
        <v>0</v>
      </c>
    </row>
    <row r="350" spans="1:3" x14ac:dyDescent="0.25">
      <c r="A350" s="43" t="s">
        <v>319</v>
      </c>
      <c r="B350" s="87">
        <v>1</v>
      </c>
      <c r="C350" s="87">
        <v>0</v>
      </c>
    </row>
    <row r="351" spans="1:3" x14ac:dyDescent="0.25">
      <c r="A351" s="43" t="s">
        <v>285</v>
      </c>
      <c r="B351" s="87">
        <v>1</v>
      </c>
      <c r="C351" s="87">
        <v>0</v>
      </c>
    </row>
    <row r="352" spans="1:3" x14ac:dyDescent="0.25">
      <c r="A352" s="43" t="s">
        <v>286</v>
      </c>
      <c r="B352" s="87">
        <v>1</v>
      </c>
      <c r="C352" s="87">
        <v>0</v>
      </c>
    </row>
    <row r="353" spans="1:3" x14ac:dyDescent="0.25">
      <c r="A353" s="43" t="s">
        <v>318</v>
      </c>
      <c r="B353" s="87">
        <v>1</v>
      </c>
      <c r="C353" s="87">
        <v>7</v>
      </c>
    </row>
    <row r="354" spans="1:3" x14ac:dyDescent="0.25">
      <c r="A354" s="43" t="s">
        <v>292</v>
      </c>
      <c r="B354" s="87">
        <v>1</v>
      </c>
      <c r="C354" s="87">
        <v>0</v>
      </c>
    </row>
    <row r="355" spans="1:3" x14ac:dyDescent="0.25">
      <c r="A355" s="43" t="s">
        <v>296</v>
      </c>
      <c r="B355" s="87">
        <v>1</v>
      </c>
      <c r="C355" s="87">
        <v>0</v>
      </c>
    </row>
    <row r="356" spans="1:3" x14ac:dyDescent="0.25">
      <c r="A356" s="43" t="s">
        <v>297</v>
      </c>
      <c r="B356" s="87">
        <v>1</v>
      </c>
      <c r="C356" s="87">
        <v>0</v>
      </c>
    </row>
    <row r="357" spans="1:3" x14ac:dyDescent="0.25">
      <c r="A357" s="43" t="s">
        <v>298</v>
      </c>
      <c r="B357" s="87">
        <v>1</v>
      </c>
      <c r="C357" s="87">
        <v>0</v>
      </c>
    </row>
    <row r="358" spans="1:3" x14ac:dyDescent="0.25">
      <c r="A358" s="43" t="s">
        <v>303</v>
      </c>
      <c r="B358" s="87">
        <v>1</v>
      </c>
      <c r="C358" s="87">
        <v>1</v>
      </c>
    </row>
    <row r="359" spans="1:3" x14ac:dyDescent="0.25">
      <c r="A359" s="43" t="s">
        <v>305</v>
      </c>
      <c r="B359" s="87">
        <v>1</v>
      </c>
      <c r="C359" s="87">
        <v>0</v>
      </c>
    </row>
    <row r="360" spans="1:3" ht="24" x14ac:dyDescent="0.25">
      <c r="A360" s="43" t="s">
        <v>311</v>
      </c>
      <c r="B360" s="87">
        <v>1</v>
      </c>
      <c r="C360" s="87">
        <v>0</v>
      </c>
    </row>
    <row r="361" spans="1:3" x14ac:dyDescent="0.25">
      <c r="A361" s="43" t="s">
        <v>307</v>
      </c>
      <c r="B361" s="87">
        <v>1</v>
      </c>
      <c r="C361" s="87">
        <v>0</v>
      </c>
    </row>
    <row r="362" spans="1:3" ht="24" x14ac:dyDescent="0.25">
      <c r="A362" s="43" t="s">
        <v>272</v>
      </c>
      <c r="B362" s="87">
        <v>0</v>
      </c>
      <c r="C362" s="87">
        <v>1</v>
      </c>
    </row>
    <row r="363" spans="1:3" x14ac:dyDescent="0.25">
      <c r="A363" s="43" t="s">
        <v>313</v>
      </c>
      <c r="B363" s="87">
        <v>0</v>
      </c>
      <c r="C363" s="87">
        <v>1</v>
      </c>
    </row>
    <row r="364" spans="1:3" x14ac:dyDescent="0.25">
      <c r="A364" s="43" t="s">
        <v>274</v>
      </c>
      <c r="B364" s="87">
        <v>0</v>
      </c>
      <c r="C364" s="87">
        <v>1</v>
      </c>
    </row>
    <row r="365" spans="1:3" ht="24" x14ac:dyDescent="0.25">
      <c r="A365" s="43" t="s">
        <v>275</v>
      </c>
      <c r="B365" s="87">
        <v>0</v>
      </c>
      <c r="C365" s="87">
        <v>1</v>
      </c>
    </row>
    <row r="366" spans="1:3" ht="24" x14ac:dyDescent="0.25">
      <c r="A366" s="43" t="s">
        <v>310</v>
      </c>
      <c r="B366" s="87">
        <v>0</v>
      </c>
      <c r="C366" s="87">
        <v>2</v>
      </c>
    </row>
    <row r="367" spans="1:3" x14ac:dyDescent="0.25">
      <c r="A367" s="43" t="s">
        <v>277</v>
      </c>
      <c r="B367" s="87">
        <v>0</v>
      </c>
      <c r="C367" s="87">
        <v>1</v>
      </c>
    </row>
    <row r="368" spans="1:3" x14ac:dyDescent="0.25">
      <c r="A368" s="43" t="s">
        <v>120</v>
      </c>
      <c r="B368" s="87">
        <v>0</v>
      </c>
      <c r="C368" s="87">
        <v>1</v>
      </c>
    </row>
    <row r="369" spans="1:3" x14ac:dyDescent="0.25">
      <c r="A369" s="43" t="s">
        <v>279</v>
      </c>
      <c r="B369" s="87">
        <v>0</v>
      </c>
      <c r="C369" s="87">
        <v>2</v>
      </c>
    </row>
    <row r="370" spans="1:3" x14ac:dyDescent="0.25">
      <c r="A370" s="43" t="s">
        <v>281</v>
      </c>
      <c r="B370" s="87">
        <v>0</v>
      </c>
      <c r="C370" s="87">
        <v>2</v>
      </c>
    </row>
    <row r="371" spans="1:3" x14ac:dyDescent="0.25">
      <c r="A371" s="43" t="s">
        <v>287</v>
      </c>
      <c r="B371" s="87">
        <v>0</v>
      </c>
      <c r="C371" s="87">
        <v>1</v>
      </c>
    </row>
    <row r="372" spans="1:3" ht="24" x14ac:dyDescent="0.25">
      <c r="A372" s="43" t="s">
        <v>289</v>
      </c>
      <c r="B372" s="87">
        <v>0</v>
      </c>
      <c r="C372" s="87">
        <v>1</v>
      </c>
    </row>
    <row r="373" spans="1:3" x14ac:dyDescent="0.25">
      <c r="A373" s="43" t="s">
        <v>314</v>
      </c>
      <c r="B373" s="87">
        <v>0</v>
      </c>
      <c r="C373" s="87">
        <v>2</v>
      </c>
    </row>
    <row r="374" spans="1:3" x14ac:dyDescent="0.25">
      <c r="A374" s="43" t="s">
        <v>294</v>
      </c>
      <c r="B374" s="87">
        <v>0</v>
      </c>
      <c r="C374" s="87">
        <v>1</v>
      </c>
    </row>
    <row r="375" spans="1:3" x14ac:dyDescent="0.25">
      <c r="A375" s="43" t="s">
        <v>295</v>
      </c>
      <c r="B375" s="87">
        <v>0</v>
      </c>
      <c r="C375" s="87">
        <v>1</v>
      </c>
    </row>
    <row r="376" spans="1:3" x14ac:dyDescent="0.25">
      <c r="A376" s="43" t="s">
        <v>299</v>
      </c>
      <c r="B376" s="87">
        <v>0</v>
      </c>
      <c r="C376" s="87">
        <v>1</v>
      </c>
    </row>
    <row r="377" spans="1:3" x14ac:dyDescent="0.25">
      <c r="A377" s="43" t="s">
        <v>320</v>
      </c>
      <c r="B377" s="87">
        <v>0</v>
      </c>
      <c r="C377" s="87">
        <v>1</v>
      </c>
    </row>
    <row r="378" spans="1:3" x14ac:dyDescent="0.25">
      <c r="A378" s="43" t="s">
        <v>301</v>
      </c>
      <c r="B378" s="87">
        <v>0</v>
      </c>
      <c r="C378" s="87">
        <v>1</v>
      </c>
    </row>
    <row r="379" spans="1:3" x14ac:dyDescent="0.25">
      <c r="A379" s="43" t="s">
        <v>302</v>
      </c>
      <c r="B379" s="87">
        <v>0</v>
      </c>
      <c r="C379" s="87">
        <v>1</v>
      </c>
    </row>
    <row r="380" spans="1:3" x14ac:dyDescent="0.25">
      <c r="A380" s="43" t="s">
        <v>304</v>
      </c>
      <c r="B380" s="87">
        <v>0</v>
      </c>
      <c r="C380" s="87">
        <v>2</v>
      </c>
    </row>
    <row r="381" spans="1:3" x14ac:dyDescent="0.25">
      <c r="A381" s="43" t="s">
        <v>306</v>
      </c>
      <c r="B381" s="87">
        <v>0</v>
      </c>
      <c r="C381" s="87">
        <v>1</v>
      </c>
    </row>
    <row r="383" spans="1:3" x14ac:dyDescent="0.25">
      <c r="A383" s="86" t="s">
        <v>270</v>
      </c>
    </row>
    <row r="385" spans="1:1" x14ac:dyDescent="0.25">
      <c r="A385" t="s">
        <v>326</v>
      </c>
    </row>
    <row r="386" spans="1:1" x14ac:dyDescent="0.25">
      <c r="A386" t="s">
        <v>328</v>
      </c>
    </row>
    <row r="387" spans="1:1" x14ac:dyDescent="0.25">
      <c r="A387" t="s">
        <v>220</v>
      </c>
    </row>
    <row r="388" spans="1:1" x14ac:dyDescent="0.25">
      <c r="A388" t="s">
        <v>329</v>
      </c>
    </row>
    <row r="389" spans="1:1" x14ac:dyDescent="0.25">
      <c r="A389" t="s">
        <v>327</v>
      </c>
    </row>
    <row r="390" spans="1:1" x14ac:dyDescent="0.25">
      <c r="A390" t="s">
        <v>330</v>
      </c>
    </row>
    <row r="391" spans="1:1" x14ac:dyDescent="0.25">
      <c r="A391" t="s">
        <v>331</v>
      </c>
    </row>
    <row r="392" spans="1:1" x14ac:dyDescent="0.25">
      <c r="A392" t="s">
        <v>332</v>
      </c>
    </row>
    <row r="393" spans="1:1" x14ac:dyDescent="0.25">
      <c r="A393" t="s">
        <v>333</v>
      </c>
    </row>
    <row r="394" spans="1:1" x14ac:dyDescent="0.25">
      <c r="A394" t="s">
        <v>334</v>
      </c>
    </row>
    <row r="395" spans="1:1" x14ac:dyDescent="0.25">
      <c r="A395" t="s">
        <v>335</v>
      </c>
    </row>
    <row r="396" spans="1:1" x14ac:dyDescent="0.25">
      <c r="A396" t="s">
        <v>336</v>
      </c>
    </row>
    <row r="397" spans="1:1" x14ac:dyDescent="0.25">
      <c r="A397" t="s">
        <v>337</v>
      </c>
    </row>
    <row r="398" spans="1:1" x14ac:dyDescent="0.25">
      <c r="A398" t="s">
        <v>338</v>
      </c>
    </row>
    <row r="399" spans="1:1" x14ac:dyDescent="0.25">
      <c r="A399" t="s">
        <v>339</v>
      </c>
    </row>
  </sheetData>
  <mergeCells count="20">
    <mergeCell ref="A132:A133"/>
    <mergeCell ref="A2:A3"/>
    <mergeCell ref="A4:A5"/>
    <mergeCell ref="A6:A7"/>
    <mergeCell ref="A205:A211"/>
    <mergeCell ref="A212:A219"/>
    <mergeCell ref="A134:A135"/>
    <mergeCell ref="A136:A137"/>
    <mergeCell ref="A155:A172"/>
    <mergeCell ref="A173:A180"/>
    <mergeCell ref="A181:A196"/>
    <mergeCell ref="A197:A204"/>
    <mergeCell ref="A303:A304"/>
    <mergeCell ref="A305:A306"/>
    <mergeCell ref="B328:C328"/>
    <mergeCell ref="A328:A329"/>
    <mergeCell ref="A266:A267"/>
    <mergeCell ref="A268:A269"/>
    <mergeCell ref="A270:A271"/>
    <mergeCell ref="A301:A302"/>
  </mergeCells>
  <conditionalFormatting sqref="A220:A221">
    <cfRule type="duplicateValues" dxfId="0" priority="1" stopIfTrue="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6175-54F5-49EB-833B-766DB2ACF99E}">
  <dimension ref="A1:G119"/>
  <sheetViews>
    <sheetView topLeftCell="A119" workbookViewId="0">
      <selection activeCell="C108" sqref="C108"/>
    </sheetView>
  </sheetViews>
  <sheetFormatPr defaultRowHeight="15" x14ac:dyDescent="0.25"/>
  <cols>
    <col min="1" max="1" width="25.85546875" customWidth="1"/>
    <col min="2" max="2" width="41.140625" customWidth="1"/>
  </cols>
  <sheetData>
    <row r="1" spans="1:5" ht="24.75" x14ac:dyDescent="0.25">
      <c r="A1" s="77" t="s">
        <v>22</v>
      </c>
      <c r="B1" s="70" t="s">
        <v>342</v>
      </c>
      <c r="C1" s="71" t="s">
        <v>6</v>
      </c>
      <c r="D1" s="71" t="s">
        <v>7</v>
      </c>
      <c r="E1" s="71" t="s">
        <v>8</v>
      </c>
    </row>
    <row r="2" spans="1:5" x14ac:dyDescent="0.25">
      <c r="A2" s="38" t="s">
        <v>23</v>
      </c>
      <c r="B2" s="43" t="s">
        <v>340</v>
      </c>
      <c r="C2" s="39">
        <v>0</v>
      </c>
      <c r="D2" s="39">
        <v>1</v>
      </c>
      <c r="E2" s="39">
        <v>1</v>
      </c>
    </row>
    <row r="3" spans="1:5" x14ac:dyDescent="0.25">
      <c r="A3" s="38"/>
      <c r="B3" s="38" t="s">
        <v>341</v>
      </c>
      <c r="C3" s="39">
        <v>0</v>
      </c>
      <c r="D3" s="39">
        <v>1</v>
      </c>
      <c r="E3" s="39">
        <v>1</v>
      </c>
    </row>
    <row r="4" spans="1:5" x14ac:dyDescent="0.25">
      <c r="A4" s="38" t="s">
        <v>24</v>
      </c>
      <c r="B4" s="43" t="s">
        <v>340</v>
      </c>
      <c r="C4" s="39">
        <v>0</v>
      </c>
      <c r="D4" s="39">
        <v>1</v>
      </c>
      <c r="E4" s="39">
        <v>1</v>
      </c>
    </row>
    <row r="5" spans="1:5" x14ac:dyDescent="0.25">
      <c r="A5" s="38"/>
      <c r="B5" s="38" t="s">
        <v>341</v>
      </c>
      <c r="C5" s="39">
        <v>0</v>
      </c>
      <c r="D5" s="39">
        <v>0</v>
      </c>
      <c r="E5" s="39">
        <v>0</v>
      </c>
    </row>
    <row r="6" spans="1:5" x14ac:dyDescent="0.25">
      <c r="A6" s="38" t="s">
        <v>8</v>
      </c>
      <c r="B6" s="43" t="s">
        <v>340</v>
      </c>
      <c r="C6" s="39">
        <v>0</v>
      </c>
      <c r="D6" s="39">
        <v>1</v>
      </c>
      <c r="E6" s="39">
        <v>1</v>
      </c>
    </row>
    <row r="7" spans="1:5" x14ac:dyDescent="0.25">
      <c r="A7" s="38"/>
      <c r="B7" s="38" t="s">
        <v>341</v>
      </c>
      <c r="C7" s="39">
        <v>0</v>
      </c>
      <c r="D7" s="39">
        <v>0.5</v>
      </c>
      <c r="E7" s="39">
        <v>0.5</v>
      </c>
    </row>
    <row r="15" spans="1:5" ht="24" x14ac:dyDescent="0.25">
      <c r="A15" s="77" t="s">
        <v>22</v>
      </c>
      <c r="B15" s="77" t="s">
        <v>343</v>
      </c>
      <c r="C15" s="71" t="s">
        <v>6</v>
      </c>
      <c r="D15" s="71" t="s">
        <v>7</v>
      </c>
      <c r="E15" s="71" t="s">
        <v>8</v>
      </c>
    </row>
    <row r="16" spans="1:5" x14ac:dyDescent="0.25">
      <c r="A16" s="120" t="s">
        <v>23</v>
      </c>
      <c r="B16" s="43" t="s">
        <v>101</v>
      </c>
      <c r="C16" s="39">
        <v>0.54285714285714282</v>
      </c>
      <c r="D16" s="39">
        <v>0.25641025641025644</v>
      </c>
      <c r="E16" s="39">
        <v>0.39189189189189189</v>
      </c>
    </row>
    <row r="17" spans="1:5" x14ac:dyDescent="0.25">
      <c r="A17" s="120"/>
      <c r="B17" s="43" t="s">
        <v>102</v>
      </c>
      <c r="C17" s="39">
        <v>8.5714285714285715E-2</v>
      </c>
      <c r="D17" s="39">
        <v>5.1282051282051287E-2</v>
      </c>
      <c r="E17" s="39">
        <v>6.7567567567567571E-2</v>
      </c>
    </row>
    <row r="18" spans="1:5" x14ac:dyDescent="0.25">
      <c r="A18" s="120"/>
      <c r="B18" s="43" t="s">
        <v>103</v>
      </c>
      <c r="C18" s="39">
        <v>5.7142857142857141E-2</v>
      </c>
      <c r="D18" s="39">
        <v>7.6923076923076927E-2</v>
      </c>
      <c r="E18" s="39">
        <v>6.7567567567567571E-2</v>
      </c>
    </row>
    <row r="19" spans="1:5" x14ac:dyDescent="0.25">
      <c r="A19" s="120"/>
      <c r="B19" s="43" t="s">
        <v>104</v>
      </c>
      <c r="C19" s="39">
        <v>8.5714285714285715E-2</v>
      </c>
      <c r="D19" s="39">
        <v>7.6923076923076927E-2</v>
      </c>
      <c r="E19" s="39">
        <v>8.1081081081081086E-2</v>
      </c>
    </row>
    <row r="20" spans="1:5" x14ac:dyDescent="0.25">
      <c r="A20" s="120"/>
      <c r="B20" s="43" t="s">
        <v>105</v>
      </c>
      <c r="C20" s="39">
        <v>0</v>
      </c>
      <c r="D20" s="39">
        <v>7.6923076923076927E-2</v>
      </c>
      <c r="E20" s="39">
        <v>4.0540540540540543E-2</v>
      </c>
    </row>
    <row r="21" spans="1:5" x14ac:dyDescent="0.25">
      <c r="A21" s="120"/>
      <c r="B21" s="43" t="s">
        <v>106</v>
      </c>
      <c r="C21" s="39">
        <v>0.2</v>
      </c>
      <c r="D21" s="39">
        <v>0.23076923076923075</v>
      </c>
      <c r="E21" s="39">
        <v>0.2162162162162162</v>
      </c>
    </row>
    <row r="22" spans="1:5" x14ac:dyDescent="0.25">
      <c r="A22" s="120"/>
      <c r="B22" s="43" t="s">
        <v>107</v>
      </c>
      <c r="C22" s="39">
        <v>0</v>
      </c>
      <c r="D22" s="39">
        <v>7.6923076923076927E-2</v>
      </c>
      <c r="E22" s="39">
        <v>4.0540540540540543E-2</v>
      </c>
    </row>
    <row r="23" spans="1:5" x14ac:dyDescent="0.25">
      <c r="A23" s="120"/>
      <c r="B23" s="43" t="s">
        <v>43</v>
      </c>
      <c r="C23" s="39">
        <v>2.8571428571428571E-2</v>
      </c>
      <c r="D23" s="39">
        <v>0.15384615384615385</v>
      </c>
      <c r="E23" s="39">
        <v>9.45945945945946E-2</v>
      </c>
    </row>
    <row r="24" spans="1:5" x14ac:dyDescent="0.25">
      <c r="A24" s="120" t="s">
        <v>24</v>
      </c>
      <c r="B24" s="43" t="s">
        <v>101</v>
      </c>
      <c r="C24" s="39">
        <v>0.26881720430107525</v>
      </c>
      <c r="D24" s="39">
        <v>0.10843373493975904</v>
      </c>
      <c r="E24" s="39">
        <v>0.19318181818181818</v>
      </c>
    </row>
    <row r="25" spans="1:5" x14ac:dyDescent="0.25">
      <c r="A25" s="120"/>
      <c r="B25" s="43" t="s">
        <v>102</v>
      </c>
      <c r="C25" s="39">
        <v>0.21505376344086019</v>
      </c>
      <c r="D25" s="39">
        <v>7.2289156626506021E-2</v>
      </c>
      <c r="E25" s="39">
        <v>0.14772727272727273</v>
      </c>
    </row>
    <row r="26" spans="1:5" x14ac:dyDescent="0.25">
      <c r="A26" s="120"/>
      <c r="B26" s="43" t="s">
        <v>103</v>
      </c>
      <c r="C26" s="39">
        <v>8.6021505376344079E-2</v>
      </c>
      <c r="D26" s="39">
        <v>0.18072289156626506</v>
      </c>
      <c r="E26" s="39">
        <v>0.13068181818181818</v>
      </c>
    </row>
    <row r="27" spans="1:5" x14ac:dyDescent="0.25">
      <c r="A27" s="120"/>
      <c r="B27" s="43" t="s">
        <v>104</v>
      </c>
      <c r="C27" s="39">
        <v>0.27956989247311825</v>
      </c>
      <c r="D27" s="39">
        <v>0.27710843373493976</v>
      </c>
      <c r="E27" s="39">
        <v>0.27840909090909088</v>
      </c>
    </row>
    <row r="28" spans="1:5" x14ac:dyDescent="0.25">
      <c r="A28" s="120"/>
      <c r="B28" s="43" t="s">
        <v>105</v>
      </c>
      <c r="C28" s="39">
        <v>0</v>
      </c>
      <c r="D28" s="39">
        <v>2.4096385542168676E-2</v>
      </c>
      <c r="E28" s="39">
        <v>1.1363636363636364E-2</v>
      </c>
    </row>
    <row r="29" spans="1:5" x14ac:dyDescent="0.25">
      <c r="A29" s="120"/>
      <c r="B29" s="43" t="s">
        <v>106</v>
      </c>
      <c r="C29" s="39">
        <v>9.6774193548387094E-2</v>
      </c>
      <c r="D29" s="39">
        <v>6.0240963855421686E-2</v>
      </c>
      <c r="E29" s="39">
        <v>7.9545454545454544E-2</v>
      </c>
    </row>
    <row r="30" spans="1:5" x14ac:dyDescent="0.25">
      <c r="A30" s="120"/>
      <c r="B30" s="43" t="s">
        <v>107</v>
      </c>
      <c r="C30" s="39">
        <v>2.150537634408602E-2</v>
      </c>
      <c r="D30" s="39">
        <v>0.16867469879518071</v>
      </c>
      <c r="E30" s="39">
        <v>9.0909090909090912E-2</v>
      </c>
    </row>
    <row r="31" spans="1:5" x14ac:dyDescent="0.25">
      <c r="A31" s="120"/>
      <c r="B31" s="43" t="s">
        <v>43</v>
      </c>
      <c r="C31" s="39">
        <v>3.2258064516129031E-2</v>
      </c>
      <c r="D31" s="39">
        <v>0.10843373493975904</v>
      </c>
      <c r="E31" s="39">
        <v>6.8181818181818177E-2</v>
      </c>
    </row>
    <row r="32" spans="1:5" x14ac:dyDescent="0.25">
      <c r="A32" s="120" t="s">
        <v>8</v>
      </c>
      <c r="B32" s="43" t="s">
        <v>101</v>
      </c>
      <c r="C32" s="39">
        <v>0.34375</v>
      </c>
      <c r="D32" s="39">
        <v>0.15573770491803279</v>
      </c>
      <c r="E32" s="39">
        <v>0.252</v>
      </c>
    </row>
    <row r="33" spans="1:5" x14ac:dyDescent="0.25">
      <c r="A33" s="120"/>
      <c r="B33" s="43" t="s">
        <v>104</v>
      </c>
      <c r="C33" s="39">
        <v>0.2265625</v>
      </c>
      <c r="D33" s="39">
        <v>0.21311475409836067</v>
      </c>
      <c r="E33" s="39">
        <v>0.22</v>
      </c>
    </row>
    <row r="34" spans="1:5" x14ac:dyDescent="0.25">
      <c r="A34" s="120"/>
      <c r="B34" s="43" t="s">
        <v>102</v>
      </c>
      <c r="C34" s="39">
        <v>0.1796875</v>
      </c>
      <c r="D34" s="39">
        <v>6.5573770491803282E-2</v>
      </c>
      <c r="E34" s="39">
        <v>0.124</v>
      </c>
    </row>
    <row r="35" spans="1:5" x14ac:dyDescent="0.25">
      <c r="A35" s="120"/>
      <c r="B35" s="43" t="s">
        <v>106</v>
      </c>
      <c r="C35" s="39">
        <v>0.125</v>
      </c>
      <c r="D35" s="39">
        <v>0.11475409836065573</v>
      </c>
      <c r="E35" s="39">
        <v>0.12</v>
      </c>
    </row>
    <row r="36" spans="1:5" x14ac:dyDescent="0.25">
      <c r="A36" s="120"/>
      <c r="B36" s="43" t="s">
        <v>103</v>
      </c>
      <c r="C36" s="39">
        <v>7.8125E-2</v>
      </c>
      <c r="D36" s="39">
        <v>0.14754098360655737</v>
      </c>
      <c r="E36" s="39">
        <v>0.11199999999999999</v>
      </c>
    </row>
    <row r="37" spans="1:5" x14ac:dyDescent="0.25">
      <c r="A37" s="120"/>
      <c r="B37" s="43" t="s">
        <v>107</v>
      </c>
      <c r="C37" s="39">
        <v>1.5625E-2</v>
      </c>
      <c r="D37" s="39">
        <v>0.13934426229508198</v>
      </c>
      <c r="E37" s="39">
        <v>7.5999999999999998E-2</v>
      </c>
    </row>
    <row r="38" spans="1:5" x14ac:dyDescent="0.25">
      <c r="A38" s="120"/>
      <c r="B38" s="43" t="s">
        <v>43</v>
      </c>
      <c r="C38" s="39">
        <v>3.125E-2</v>
      </c>
      <c r="D38" s="39">
        <v>0.12295081967213115</v>
      </c>
      <c r="E38" s="39">
        <v>7.5999999999999998E-2</v>
      </c>
    </row>
    <row r="39" spans="1:5" x14ac:dyDescent="0.25">
      <c r="A39" s="120"/>
      <c r="B39" s="43" t="s">
        <v>105</v>
      </c>
      <c r="C39" s="39">
        <v>0</v>
      </c>
      <c r="D39" s="39">
        <v>4.0983606557377046E-2</v>
      </c>
      <c r="E39" s="39">
        <v>0.02</v>
      </c>
    </row>
    <row r="44" spans="1:5" ht="48.75" x14ac:dyDescent="0.25">
      <c r="A44" s="70" t="s">
        <v>353</v>
      </c>
      <c r="B44" s="71" t="s">
        <v>6</v>
      </c>
      <c r="C44" s="71" t="s">
        <v>7</v>
      </c>
    </row>
    <row r="45" spans="1:5" x14ac:dyDescent="0.25">
      <c r="A45" s="88" t="s">
        <v>354</v>
      </c>
      <c r="B45" s="89">
        <v>4</v>
      </c>
      <c r="C45" s="89">
        <v>12</v>
      </c>
    </row>
    <row r="46" spans="1:5" x14ac:dyDescent="0.25">
      <c r="A46" s="43" t="s">
        <v>344</v>
      </c>
      <c r="B46" s="87">
        <v>1</v>
      </c>
      <c r="C46" s="87">
        <v>0</v>
      </c>
    </row>
    <row r="47" spans="1:5" x14ac:dyDescent="0.25">
      <c r="A47" s="43" t="s">
        <v>345</v>
      </c>
      <c r="B47" s="87">
        <v>2</v>
      </c>
      <c r="C47" s="87">
        <v>0</v>
      </c>
    </row>
    <row r="48" spans="1:5" x14ac:dyDescent="0.25">
      <c r="A48" s="43" t="s">
        <v>347</v>
      </c>
      <c r="B48" s="87">
        <v>1</v>
      </c>
      <c r="C48" s="87">
        <v>0</v>
      </c>
    </row>
    <row r="49" spans="1:3" x14ac:dyDescent="0.25">
      <c r="A49" s="43" t="s">
        <v>281</v>
      </c>
      <c r="B49" s="87">
        <v>0</v>
      </c>
      <c r="C49" s="87">
        <v>1</v>
      </c>
    </row>
    <row r="50" spans="1:3" x14ac:dyDescent="0.25">
      <c r="A50" s="43" t="s">
        <v>290</v>
      </c>
      <c r="B50" s="87">
        <v>0</v>
      </c>
      <c r="C50" s="87">
        <v>1</v>
      </c>
    </row>
    <row r="51" spans="1:3" x14ac:dyDescent="0.25">
      <c r="A51" s="43" t="s">
        <v>346</v>
      </c>
      <c r="B51" s="87">
        <v>0</v>
      </c>
      <c r="C51" s="87">
        <v>1</v>
      </c>
    </row>
    <row r="52" spans="1:3" ht="24" x14ac:dyDescent="0.25">
      <c r="A52" s="43" t="s">
        <v>348</v>
      </c>
      <c r="B52" s="87">
        <v>0</v>
      </c>
      <c r="C52" s="87">
        <v>1</v>
      </c>
    </row>
    <row r="53" spans="1:3" x14ac:dyDescent="0.25">
      <c r="A53" s="43" t="s">
        <v>349</v>
      </c>
      <c r="B53" s="87">
        <v>0</v>
      </c>
      <c r="C53" s="87">
        <v>1</v>
      </c>
    </row>
    <row r="54" spans="1:3" x14ac:dyDescent="0.25">
      <c r="A54" s="43" t="s">
        <v>350</v>
      </c>
      <c r="B54" s="87">
        <v>0</v>
      </c>
      <c r="C54" s="87">
        <v>4</v>
      </c>
    </row>
    <row r="55" spans="1:3" x14ac:dyDescent="0.25">
      <c r="A55" s="43" t="s">
        <v>300</v>
      </c>
      <c r="B55" s="87">
        <v>0</v>
      </c>
      <c r="C55" s="87">
        <v>1</v>
      </c>
    </row>
    <row r="56" spans="1:3" x14ac:dyDescent="0.25">
      <c r="A56" s="43" t="s">
        <v>351</v>
      </c>
      <c r="B56" s="87">
        <v>0</v>
      </c>
      <c r="C56" s="87">
        <v>1</v>
      </c>
    </row>
    <row r="57" spans="1:3" x14ac:dyDescent="0.25">
      <c r="A57" s="43" t="s">
        <v>352</v>
      </c>
      <c r="B57" s="87">
        <v>0</v>
      </c>
      <c r="C57" s="87">
        <v>1</v>
      </c>
    </row>
    <row r="61" spans="1:3" ht="36.75" x14ac:dyDescent="0.25">
      <c r="A61" s="70" t="s">
        <v>216</v>
      </c>
      <c r="B61" s="70" t="s">
        <v>355</v>
      </c>
    </row>
    <row r="62" spans="1:3" ht="96" x14ac:dyDescent="0.25">
      <c r="A62" s="43" t="s">
        <v>101</v>
      </c>
      <c r="B62" s="38" t="s">
        <v>356</v>
      </c>
    </row>
    <row r="63" spans="1:3" ht="132" x14ac:dyDescent="0.25">
      <c r="A63" s="43" t="s">
        <v>102</v>
      </c>
      <c r="B63" s="38" t="s">
        <v>357</v>
      </c>
    </row>
    <row r="64" spans="1:3" ht="72" x14ac:dyDescent="0.25">
      <c r="A64" s="43" t="s">
        <v>103</v>
      </c>
      <c r="B64" s="38" t="s">
        <v>358</v>
      </c>
    </row>
    <row r="65" spans="1:5" ht="84" x14ac:dyDescent="0.25">
      <c r="A65" s="43" t="s">
        <v>104</v>
      </c>
      <c r="B65" s="38" t="s">
        <v>359</v>
      </c>
    </row>
    <row r="66" spans="1:5" ht="24" x14ac:dyDescent="0.25">
      <c r="A66" s="43" t="s">
        <v>105</v>
      </c>
      <c r="B66" s="38" t="s">
        <v>360</v>
      </c>
    </row>
    <row r="67" spans="1:5" ht="96" x14ac:dyDescent="0.25">
      <c r="A67" s="43" t="s">
        <v>106</v>
      </c>
      <c r="B67" s="38" t="s">
        <v>361</v>
      </c>
    </row>
    <row r="68" spans="1:5" ht="36" x14ac:dyDescent="0.25">
      <c r="A68" s="43" t="s">
        <v>107</v>
      </c>
      <c r="B68" s="38" t="s">
        <v>362</v>
      </c>
    </row>
    <row r="69" spans="1:5" x14ac:dyDescent="0.25">
      <c r="A69" s="56"/>
      <c r="B69" s="65"/>
    </row>
    <row r="70" spans="1:5" x14ac:dyDescent="0.25">
      <c r="B70" s="65"/>
    </row>
    <row r="71" spans="1:5" x14ac:dyDescent="0.25">
      <c r="B71" s="65"/>
    </row>
    <row r="72" spans="1:5" ht="24" x14ac:dyDescent="0.25">
      <c r="A72" s="77" t="s">
        <v>22</v>
      </c>
      <c r="B72" s="77" t="s">
        <v>363</v>
      </c>
      <c r="C72" s="71" t="s">
        <v>6</v>
      </c>
      <c r="D72" s="71" t="s">
        <v>7</v>
      </c>
      <c r="E72" s="71" t="s">
        <v>8</v>
      </c>
    </row>
    <row r="73" spans="1:5" x14ac:dyDescent="0.25">
      <c r="A73" s="120" t="s">
        <v>23</v>
      </c>
      <c r="B73" s="43" t="s">
        <v>101</v>
      </c>
      <c r="C73" s="39">
        <v>5.7142857142857141E-2</v>
      </c>
      <c r="D73" s="39">
        <v>5.1282051282051287E-2</v>
      </c>
      <c r="E73" s="39">
        <v>5.405405405405405E-2</v>
      </c>
    </row>
    <row r="74" spans="1:5" x14ac:dyDescent="0.25">
      <c r="A74" s="120"/>
      <c r="B74" s="43" t="s">
        <v>102</v>
      </c>
      <c r="C74" s="39">
        <v>0.34285714285714286</v>
      </c>
      <c r="D74" s="39">
        <v>0.23076923076923075</v>
      </c>
      <c r="E74" s="39">
        <v>0.28378378378378377</v>
      </c>
    </row>
    <row r="75" spans="1:5" x14ac:dyDescent="0.25">
      <c r="A75" s="120"/>
      <c r="B75" s="43" t="s">
        <v>103</v>
      </c>
      <c r="C75" s="39">
        <v>0.2</v>
      </c>
      <c r="D75" s="39">
        <v>2.5641025641025644E-2</v>
      </c>
      <c r="E75" s="39">
        <v>0.1081081081081081</v>
      </c>
    </row>
    <row r="76" spans="1:5" x14ac:dyDescent="0.25">
      <c r="A76" s="120"/>
      <c r="B76" s="43" t="s">
        <v>104</v>
      </c>
      <c r="C76" s="39">
        <v>0.22857142857142856</v>
      </c>
      <c r="D76" s="39">
        <v>0.20512820512820515</v>
      </c>
      <c r="E76" s="39">
        <v>0.2162162162162162</v>
      </c>
    </row>
    <row r="77" spans="1:5" x14ac:dyDescent="0.25">
      <c r="A77" s="120"/>
      <c r="B77" s="43" t="s">
        <v>105</v>
      </c>
      <c r="C77" s="39">
        <v>0</v>
      </c>
      <c r="D77" s="39">
        <v>5.1282051282051287E-2</v>
      </c>
      <c r="E77" s="39">
        <v>2.7027027027027025E-2</v>
      </c>
    </row>
    <row r="78" spans="1:5" x14ac:dyDescent="0.25">
      <c r="A78" s="120"/>
      <c r="B78" s="43" t="s">
        <v>106</v>
      </c>
      <c r="C78" s="39">
        <v>0.17142857142857143</v>
      </c>
      <c r="D78" s="39">
        <v>0.12820512820512822</v>
      </c>
      <c r="E78" s="39">
        <v>0.14864864864864866</v>
      </c>
    </row>
    <row r="79" spans="1:5" x14ac:dyDescent="0.25">
      <c r="A79" s="120"/>
      <c r="B79" s="43" t="s">
        <v>107</v>
      </c>
      <c r="C79" s="39">
        <v>0</v>
      </c>
      <c r="D79" s="39">
        <v>5.1282051282051287E-2</v>
      </c>
      <c r="E79" s="39">
        <v>2.7027027027027025E-2</v>
      </c>
    </row>
    <row r="80" spans="1:5" x14ac:dyDescent="0.25">
      <c r="A80" s="120"/>
      <c r="B80" s="43" t="s">
        <v>43</v>
      </c>
      <c r="C80" s="39">
        <v>0</v>
      </c>
      <c r="D80" s="39">
        <v>0.25641025641025644</v>
      </c>
      <c r="E80" s="39">
        <v>0.13513513513513514</v>
      </c>
    </row>
    <row r="81" spans="1:7" x14ac:dyDescent="0.25">
      <c r="A81" s="120" t="s">
        <v>24</v>
      </c>
      <c r="B81" s="43" t="s">
        <v>101</v>
      </c>
      <c r="C81" s="39">
        <v>2.150537634408602E-2</v>
      </c>
      <c r="D81" s="39">
        <v>1.2048192771084338E-2</v>
      </c>
      <c r="E81" s="39">
        <v>1.7045454545454544E-2</v>
      </c>
    </row>
    <row r="82" spans="1:7" x14ac:dyDescent="0.25">
      <c r="A82" s="120"/>
      <c r="B82" s="43" t="s">
        <v>102</v>
      </c>
      <c r="C82" s="39">
        <v>0.34408602150537632</v>
      </c>
      <c r="D82" s="39">
        <v>0.24096385542168675</v>
      </c>
      <c r="E82" s="39">
        <v>0.29545454545454547</v>
      </c>
    </row>
    <row r="83" spans="1:7" x14ac:dyDescent="0.25">
      <c r="A83" s="120"/>
      <c r="B83" s="43" t="s">
        <v>103</v>
      </c>
      <c r="C83" s="39">
        <v>0.13978494623655913</v>
      </c>
      <c r="D83" s="39">
        <v>6.0240963855421686E-2</v>
      </c>
      <c r="E83" s="39">
        <v>0.10227272727272727</v>
      </c>
    </row>
    <row r="84" spans="1:7" x14ac:dyDescent="0.25">
      <c r="A84" s="120"/>
      <c r="B84" s="43" t="s">
        <v>104</v>
      </c>
      <c r="C84" s="39">
        <v>0.40860215053763438</v>
      </c>
      <c r="D84" s="39">
        <v>0.43373493975903615</v>
      </c>
      <c r="E84" s="39">
        <v>0.42045454545454547</v>
      </c>
    </row>
    <row r="85" spans="1:7" x14ac:dyDescent="0.25">
      <c r="A85" s="120"/>
      <c r="B85" s="43" t="s">
        <v>105</v>
      </c>
      <c r="C85" s="39">
        <v>0</v>
      </c>
      <c r="D85" s="39">
        <v>0</v>
      </c>
      <c r="E85" s="39">
        <v>0</v>
      </c>
    </row>
    <row r="86" spans="1:7" x14ac:dyDescent="0.25">
      <c r="A86" s="120"/>
      <c r="B86" s="43" t="s">
        <v>106</v>
      </c>
      <c r="C86" s="39">
        <v>7.5268817204301078E-2</v>
      </c>
      <c r="D86" s="39">
        <v>3.614457831325301E-2</v>
      </c>
      <c r="E86" s="39">
        <v>5.6818181818181816E-2</v>
      </c>
    </row>
    <row r="87" spans="1:7" x14ac:dyDescent="0.25">
      <c r="A87" s="120"/>
      <c r="B87" s="43" t="s">
        <v>107</v>
      </c>
      <c r="C87" s="39">
        <v>0</v>
      </c>
      <c r="D87" s="39">
        <v>4.8192771084337352E-2</v>
      </c>
      <c r="E87" s="39">
        <v>2.2727272727272728E-2</v>
      </c>
    </row>
    <row r="88" spans="1:7" x14ac:dyDescent="0.25">
      <c r="A88" s="120"/>
      <c r="B88" s="43" t="s">
        <v>43</v>
      </c>
      <c r="C88" s="39">
        <v>1.075268817204301E-2</v>
      </c>
      <c r="D88" s="39">
        <v>0.16867469879518071</v>
      </c>
      <c r="E88" s="39">
        <v>8.5227272727272735E-2</v>
      </c>
    </row>
    <row r="89" spans="1:7" x14ac:dyDescent="0.25">
      <c r="A89" s="133" t="s">
        <v>8</v>
      </c>
      <c r="B89" s="43" t="s">
        <v>104</v>
      </c>
      <c r="C89" s="39">
        <v>0.359375</v>
      </c>
      <c r="D89" s="39">
        <v>0.36065573770491804</v>
      </c>
      <c r="E89" s="39">
        <v>0.36</v>
      </c>
      <c r="G89" s="84" t="s">
        <v>364</v>
      </c>
    </row>
    <row r="90" spans="1:7" x14ac:dyDescent="0.25">
      <c r="A90" s="134"/>
      <c r="B90" s="43" t="s">
        <v>102</v>
      </c>
      <c r="C90" s="39">
        <v>0.34375</v>
      </c>
      <c r="D90" s="39">
        <v>0.23770491803278687</v>
      </c>
      <c r="E90" s="39">
        <v>0.29199999999999998</v>
      </c>
    </row>
    <row r="91" spans="1:7" x14ac:dyDescent="0.25">
      <c r="A91" s="134"/>
      <c r="B91" s="43" t="s">
        <v>103</v>
      </c>
      <c r="C91" s="39">
        <v>0.15625</v>
      </c>
      <c r="D91" s="39">
        <v>4.9180327868852458E-2</v>
      </c>
      <c r="E91" s="39">
        <v>0.10400000000000001</v>
      </c>
    </row>
    <row r="92" spans="1:7" x14ac:dyDescent="0.25">
      <c r="A92" s="134"/>
      <c r="B92" s="43" t="s">
        <v>43</v>
      </c>
      <c r="C92" s="40">
        <v>7.8125E-3</v>
      </c>
      <c r="D92" s="39">
        <v>0.19672131147540983</v>
      </c>
      <c r="E92" s="39">
        <v>0.1</v>
      </c>
    </row>
    <row r="93" spans="1:7" x14ac:dyDescent="0.25">
      <c r="A93" s="134"/>
      <c r="B93" s="43" t="s">
        <v>106</v>
      </c>
      <c r="C93" s="39">
        <v>0.1015625</v>
      </c>
      <c r="D93" s="39">
        <v>6.5573770491803282E-2</v>
      </c>
      <c r="E93" s="39">
        <v>8.4000000000000005E-2</v>
      </c>
    </row>
    <row r="94" spans="1:7" x14ac:dyDescent="0.25">
      <c r="A94" s="134"/>
      <c r="B94" s="43" t="s">
        <v>101</v>
      </c>
      <c r="C94" s="39">
        <v>3.125E-2</v>
      </c>
      <c r="D94" s="39">
        <v>2.4590163934426229E-2</v>
      </c>
      <c r="E94" s="39">
        <v>2.7999999999999997E-2</v>
      </c>
    </row>
    <row r="95" spans="1:7" x14ac:dyDescent="0.25">
      <c r="A95" s="134"/>
      <c r="B95" s="43" t="s">
        <v>107</v>
      </c>
      <c r="C95" s="39">
        <v>0</v>
      </c>
      <c r="D95" s="39">
        <v>4.9180327868852458E-2</v>
      </c>
      <c r="E95" s="39">
        <v>2.4E-2</v>
      </c>
    </row>
    <row r="96" spans="1:7" x14ac:dyDescent="0.25">
      <c r="A96" s="135"/>
      <c r="B96" s="43" t="s">
        <v>105</v>
      </c>
      <c r="C96" s="39">
        <v>0</v>
      </c>
      <c r="D96" s="39">
        <v>1.6393442622950821E-2</v>
      </c>
      <c r="E96" s="40">
        <v>8.0000000000000002E-3</v>
      </c>
    </row>
    <row r="97" spans="1:2" x14ac:dyDescent="0.25">
      <c r="B97" s="65"/>
    </row>
    <row r="98" spans="1:2" x14ac:dyDescent="0.25">
      <c r="B98" s="65"/>
    </row>
    <row r="99" spans="1:2" x14ac:dyDescent="0.25">
      <c r="B99" s="65"/>
    </row>
    <row r="100" spans="1:2" x14ac:dyDescent="0.25">
      <c r="B100" s="65"/>
    </row>
    <row r="101" spans="1:2" x14ac:dyDescent="0.25">
      <c r="B101" s="65"/>
    </row>
    <row r="102" spans="1:2" ht="36.75" x14ac:dyDescent="0.25">
      <c r="A102" s="70" t="s">
        <v>216</v>
      </c>
      <c r="B102" s="70" t="s">
        <v>355</v>
      </c>
    </row>
    <row r="103" spans="1:2" ht="72" x14ac:dyDescent="0.25">
      <c r="A103" s="43" t="s">
        <v>101</v>
      </c>
      <c r="B103" s="38" t="s">
        <v>365</v>
      </c>
    </row>
    <row r="104" spans="1:2" ht="108" x14ac:dyDescent="0.25">
      <c r="A104" s="43" t="s">
        <v>102</v>
      </c>
      <c r="B104" s="38" t="s">
        <v>366</v>
      </c>
    </row>
    <row r="105" spans="1:2" ht="36" x14ac:dyDescent="0.25">
      <c r="A105" s="43" t="s">
        <v>103</v>
      </c>
      <c r="B105" s="38" t="s">
        <v>370</v>
      </c>
    </row>
    <row r="106" spans="1:2" ht="72" x14ac:dyDescent="0.25">
      <c r="A106" s="43" t="s">
        <v>104</v>
      </c>
      <c r="B106" s="38" t="s">
        <v>367</v>
      </c>
    </row>
    <row r="107" spans="1:2" ht="24" x14ac:dyDescent="0.25">
      <c r="A107" s="43" t="s">
        <v>105</v>
      </c>
      <c r="B107" s="38" t="s">
        <v>368</v>
      </c>
    </row>
    <row r="108" spans="1:2" ht="72" x14ac:dyDescent="0.25">
      <c r="A108" s="43" t="s">
        <v>106</v>
      </c>
      <c r="B108" s="38" t="s">
        <v>369</v>
      </c>
    </row>
    <row r="109" spans="1:2" ht="24" x14ac:dyDescent="0.25">
      <c r="A109" s="43" t="s">
        <v>107</v>
      </c>
      <c r="B109" s="38" t="s">
        <v>371</v>
      </c>
    </row>
    <row r="110" spans="1:2" x14ac:dyDescent="0.25">
      <c r="B110" s="65"/>
    </row>
    <row r="111" spans="1:2" x14ac:dyDescent="0.25">
      <c r="B111" s="65"/>
    </row>
    <row r="112" spans="1:2" x14ac:dyDescent="0.25">
      <c r="B112" s="65"/>
    </row>
    <row r="113" spans="2:2" x14ac:dyDescent="0.25">
      <c r="B113" s="65"/>
    </row>
    <row r="114" spans="2:2" x14ac:dyDescent="0.25">
      <c r="B114" s="65"/>
    </row>
    <row r="115" spans="2:2" x14ac:dyDescent="0.25">
      <c r="B115" s="65"/>
    </row>
    <row r="116" spans="2:2" x14ac:dyDescent="0.25">
      <c r="B116" s="65"/>
    </row>
    <row r="117" spans="2:2" x14ac:dyDescent="0.25">
      <c r="B117" s="65"/>
    </row>
    <row r="118" spans="2:2" x14ac:dyDescent="0.25">
      <c r="B118" s="65"/>
    </row>
    <row r="119" spans="2:2" x14ac:dyDescent="0.25">
      <c r="B119" s="65"/>
    </row>
  </sheetData>
  <mergeCells count="6">
    <mergeCell ref="A89:A96"/>
    <mergeCell ref="A16:A23"/>
    <mergeCell ref="A24:A31"/>
    <mergeCell ref="A32:A39"/>
    <mergeCell ref="A73:A80"/>
    <mergeCell ref="A81:A88"/>
  </mergeCells>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36062-5599-4B3E-8743-9F0EDD7D076F}">
  <dimension ref="A1:E134"/>
  <sheetViews>
    <sheetView topLeftCell="A42" workbookViewId="0">
      <selection activeCell="B58" sqref="B58:D134"/>
    </sheetView>
  </sheetViews>
  <sheetFormatPr defaultRowHeight="15" x14ac:dyDescent="0.25"/>
  <cols>
    <col min="1" max="1" width="10.5703125" customWidth="1"/>
    <col min="2" max="2" width="36" customWidth="1"/>
  </cols>
  <sheetData>
    <row r="1" spans="1:5" ht="36" x14ac:dyDescent="0.25">
      <c r="A1" s="77" t="s">
        <v>22</v>
      </c>
      <c r="B1" s="77" t="s">
        <v>372</v>
      </c>
      <c r="C1" s="71" t="s">
        <v>6</v>
      </c>
      <c r="D1" s="71" t="s">
        <v>7</v>
      </c>
      <c r="E1" s="71" t="s">
        <v>8</v>
      </c>
    </row>
    <row r="2" spans="1:5" x14ac:dyDescent="0.25">
      <c r="A2" s="120" t="s">
        <v>23</v>
      </c>
      <c r="B2" s="43" t="s">
        <v>87</v>
      </c>
      <c r="C2" s="39">
        <v>0.82857142857142863</v>
      </c>
      <c r="D2" s="39">
        <v>0.5641025641025641</v>
      </c>
      <c r="E2" s="39">
        <v>0.68918918918918914</v>
      </c>
    </row>
    <row r="3" spans="1:5" x14ac:dyDescent="0.25">
      <c r="A3" s="120"/>
      <c r="B3" s="43" t="s">
        <v>88</v>
      </c>
      <c r="C3" s="39">
        <v>0.11428571428571428</v>
      </c>
      <c r="D3" s="39">
        <v>0.23076923076923075</v>
      </c>
      <c r="E3" s="39">
        <v>0.17567567567567569</v>
      </c>
    </row>
    <row r="4" spans="1:5" x14ac:dyDescent="0.25">
      <c r="A4" s="120"/>
      <c r="B4" s="43" t="s">
        <v>373</v>
      </c>
      <c r="C4" s="39">
        <v>5.7142857142857141E-2</v>
      </c>
      <c r="D4" s="39">
        <v>0.20512820512820515</v>
      </c>
      <c r="E4" s="39">
        <v>0.13513513513513514</v>
      </c>
    </row>
    <row r="5" spans="1:5" x14ac:dyDescent="0.25">
      <c r="A5" s="120" t="s">
        <v>24</v>
      </c>
      <c r="B5" s="43" t="s">
        <v>87</v>
      </c>
      <c r="C5" s="39">
        <v>0.73118279569892475</v>
      </c>
      <c r="D5" s="39">
        <v>0.5662650602409639</v>
      </c>
      <c r="E5" s="39">
        <v>0.65340909090909094</v>
      </c>
    </row>
    <row r="6" spans="1:5" x14ac:dyDescent="0.25">
      <c r="A6" s="120"/>
      <c r="B6" s="43" t="s">
        <v>88</v>
      </c>
      <c r="C6" s="39">
        <v>0.20430107526881719</v>
      </c>
      <c r="D6" s="39">
        <v>0.24096385542168675</v>
      </c>
      <c r="E6" s="39">
        <v>0.22159090909090909</v>
      </c>
    </row>
    <row r="7" spans="1:5" x14ac:dyDescent="0.25">
      <c r="A7" s="120"/>
      <c r="B7" s="43" t="s">
        <v>373</v>
      </c>
      <c r="C7" s="39">
        <v>6.4516129032258063E-2</v>
      </c>
      <c r="D7" s="39">
        <v>0.19277108433734941</v>
      </c>
      <c r="E7" s="39">
        <v>0.125</v>
      </c>
    </row>
    <row r="8" spans="1:5" x14ac:dyDescent="0.25">
      <c r="A8" s="120" t="s">
        <v>8</v>
      </c>
      <c r="B8" s="43" t="s">
        <v>87</v>
      </c>
      <c r="C8" s="39">
        <v>0.7578125</v>
      </c>
      <c r="D8" s="39">
        <v>0.56557377049180324</v>
      </c>
      <c r="E8" s="39">
        <v>0.66400000000000003</v>
      </c>
    </row>
    <row r="9" spans="1:5" x14ac:dyDescent="0.25">
      <c r="A9" s="120"/>
      <c r="B9" s="43" t="s">
        <v>88</v>
      </c>
      <c r="C9" s="39">
        <v>0.1796875</v>
      </c>
      <c r="D9" s="39">
        <v>0.23770491803278687</v>
      </c>
      <c r="E9" s="39">
        <v>0.20800000000000002</v>
      </c>
    </row>
    <row r="10" spans="1:5" x14ac:dyDescent="0.25">
      <c r="A10" s="120"/>
      <c r="B10" s="43" t="s">
        <v>373</v>
      </c>
      <c r="C10" s="39">
        <v>6.25E-2</v>
      </c>
      <c r="D10" s="39">
        <v>0.19672131147540983</v>
      </c>
      <c r="E10" s="39">
        <v>0.128</v>
      </c>
    </row>
    <row r="15" spans="1:5" x14ac:dyDescent="0.25">
      <c r="B15" s="136" t="s">
        <v>378</v>
      </c>
      <c r="C15" s="138" t="s">
        <v>396</v>
      </c>
      <c r="D15" s="138"/>
    </row>
    <row r="16" spans="1:5" x14ac:dyDescent="0.25">
      <c r="B16" s="137"/>
      <c r="C16" s="71" t="s">
        <v>6</v>
      </c>
      <c r="D16" s="71" t="s">
        <v>7</v>
      </c>
    </row>
    <row r="17" spans="2:4" ht="24" x14ac:dyDescent="0.25">
      <c r="B17" s="43" t="s">
        <v>379</v>
      </c>
      <c r="C17" s="87">
        <v>3</v>
      </c>
      <c r="D17" s="87">
        <v>0</v>
      </c>
    </row>
    <row r="18" spans="2:4" x14ac:dyDescent="0.25">
      <c r="B18" s="43" t="s">
        <v>380</v>
      </c>
      <c r="C18" s="87">
        <v>0</v>
      </c>
      <c r="D18" s="87">
        <v>2</v>
      </c>
    </row>
    <row r="19" spans="2:4" ht="24" x14ac:dyDescent="0.25">
      <c r="B19" s="43" t="s">
        <v>374</v>
      </c>
      <c r="C19" s="87">
        <v>0</v>
      </c>
      <c r="D19" s="87">
        <v>1</v>
      </c>
    </row>
    <row r="20" spans="2:4" x14ac:dyDescent="0.25">
      <c r="B20" s="43" t="s">
        <v>381</v>
      </c>
      <c r="C20" s="87">
        <v>1</v>
      </c>
      <c r="D20" s="87">
        <v>0</v>
      </c>
    </row>
    <row r="21" spans="2:4" x14ac:dyDescent="0.25">
      <c r="B21" s="43" t="s">
        <v>382</v>
      </c>
      <c r="C21" s="87">
        <v>0</v>
      </c>
      <c r="D21" s="87">
        <v>1</v>
      </c>
    </row>
    <row r="22" spans="2:4" ht="24" x14ac:dyDescent="0.25">
      <c r="B22" s="43" t="s">
        <v>383</v>
      </c>
      <c r="C22" s="87">
        <v>1</v>
      </c>
      <c r="D22" s="87">
        <v>1</v>
      </c>
    </row>
    <row r="23" spans="2:4" x14ac:dyDescent="0.25">
      <c r="B23" s="43" t="s">
        <v>384</v>
      </c>
      <c r="C23" s="87">
        <v>0</v>
      </c>
      <c r="D23" s="87">
        <v>1</v>
      </c>
    </row>
    <row r="24" spans="2:4" x14ac:dyDescent="0.25">
      <c r="B24" s="43" t="s">
        <v>385</v>
      </c>
      <c r="C24" s="87">
        <v>3</v>
      </c>
      <c r="D24" s="87">
        <v>1</v>
      </c>
    </row>
    <row r="25" spans="2:4" x14ac:dyDescent="0.25">
      <c r="B25" s="43" t="s">
        <v>387</v>
      </c>
      <c r="C25" s="87">
        <v>0</v>
      </c>
      <c r="D25" s="87">
        <v>1</v>
      </c>
    </row>
    <row r="26" spans="2:4" x14ac:dyDescent="0.25">
      <c r="B26" s="43" t="s">
        <v>390</v>
      </c>
      <c r="C26" s="87">
        <v>0</v>
      </c>
      <c r="D26" s="87">
        <v>1</v>
      </c>
    </row>
    <row r="27" spans="2:4" x14ac:dyDescent="0.25">
      <c r="B27" s="43" t="s">
        <v>386</v>
      </c>
      <c r="C27" s="87">
        <v>1</v>
      </c>
      <c r="D27" s="87">
        <v>0</v>
      </c>
    </row>
    <row r="28" spans="2:4" x14ac:dyDescent="0.25">
      <c r="B28" s="43" t="s">
        <v>388</v>
      </c>
      <c r="C28" s="87">
        <v>4</v>
      </c>
      <c r="D28" s="87">
        <v>1</v>
      </c>
    </row>
    <row r="29" spans="2:4" x14ac:dyDescent="0.25">
      <c r="B29" s="43" t="s">
        <v>389</v>
      </c>
      <c r="C29" s="87">
        <v>1</v>
      </c>
      <c r="D29" s="87">
        <v>1</v>
      </c>
    </row>
    <row r="30" spans="2:4" ht="24" x14ac:dyDescent="0.25">
      <c r="B30" s="43" t="s">
        <v>375</v>
      </c>
      <c r="C30" s="87">
        <v>0</v>
      </c>
      <c r="D30" s="87">
        <v>1</v>
      </c>
    </row>
    <row r="31" spans="2:4" x14ac:dyDescent="0.25">
      <c r="B31" s="43" t="s">
        <v>391</v>
      </c>
      <c r="C31" s="87">
        <v>1</v>
      </c>
      <c r="D31" s="87">
        <v>0</v>
      </c>
    </row>
    <row r="32" spans="2:4" ht="24" x14ac:dyDescent="0.25">
      <c r="B32" s="43" t="s">
        <v>392</v>
      </c>
      <c r="C32" s="87">
        <v>0</v>
      </c>
      <c r="D32" s="87">
        <v>2</v>
      </c>
    </row>
    <row r="33" spans="1:5" ht="24" x14ac:dyDescent="0.25">
      <c r="B33" s="43" t="s">
        <v>395</v>
      </c>
      <c r="C33" s="87">
        <v>2</v>
      </c>
      <c r="D33" s="87">
        <v>0</v>
      </c>
    </row>
    <row r="34" spans="1:5" x14ac:dyDescent="0.25">
      <c r="B34" s="43" t="s">
        <v>393</v>
      </c>
      <c r="C34" s="87">
        <v>0</v>
      </c>
      <c r="D34" s="87">
        <v>2</v>
      </c>
    </row>
    <row r="35" spans="1:5" ht="24" x14ac:dyDescent="0.25">
      <c r="B35" s="43" t="s">
        <v>394</v>
      </c>
      <c r="C35" s="87">
        <v>0</v>
      </c>
      <c r="D35" s="87">
        <v>1</v>
      </c>
    </row>
    <row r="36" spans="1:5" ht="24" x14ac:dyDescent="0.25">
      <c r="B36" s="43" t="s">
        <v>377</v>
      </c>
      <c r="C36" s="87">
        <v>1</v>
      </c>
      <c r="D36" s="87">
        <v>0</v>
      </c>
    </row>
    <row r="41" spans="1:5" ht="36" x14ac:dyDescent="0.25">
      <c r="A41" s="77" t="s">
        <v>22</v>
      </c>
      <c r="B41" s="77" t="s">
        <v>397</v>
      </c>
      <c r="C41" s="71" t="s">
        <v>6</v>
      </c>
      <c r="D41" s="71" t="s">
        <v>7</v>
      </c>
      <c r="E41" s="71" t="s">
        <v>8</v>
      </c>
    </row>
    <row r="42" spans="1:5" x14ac:dyDescent="0.25">
      <c r="A42" s="120" t="s">
        <v>23</v>
      </c>
      <c r="B42" s="43" t="s">
        <v>87</v>
      </c>
      <c r="C42" s="39">
        <v>0.68571428571428572</v>
      </c>
      <c r="D42" s="39">
        <v>0.46153846153846151</v>
      </c>
      <c r="E42" s="39">
        <v>0.56756756756756754</v>
      </c>
    </row>
    <row r="43" spans="1:5" x14ac:dyDescent="0.25">
      <c r="A43" s="120"/>
      <c r="B43" s="43" t="s">
        <v>88</v>
      </c>
      <c r="C43" s="39">
        <v>0.25714285714285717</v>
      </c>
      <c r="D43" s="39">
        <v>0.20512820512820515</v>
      </c>
      <c r="E43" s="39">
        <v>0.22972972972972971</v>
      </c>
    </row>
    <row r="44" spans="1:5" x14ac:dyDescent="0.25">
      <c r="A44" s="120"/>
      <c r="B44" s="43" t="s">
        <v>373</v>
      </c>
      <c r="C44" s="39">
        <v>5.7142857142857141E-2</v>
      </c>
      <c r="D44" s="39">
        <v>0.33333333333333337</v>
      </c>
      <c r="E44" s="39">
        <v>0.20270270270270271</v>
      </c>
    </row>
    <row r="45" spans="1:5" x14ac:dyDescent="0.25">
      <c r="A45" s="120" t="s">
        <v>24</v>
      </c>
      <c r="B45" s="43" t="s">
        <v>87</v>
      </c>
      <c r="C45" s="39">
        <v>0.38709677419354838</v>
      </c>
      <c r="D45" s="39">
        <v>0.50602409638554213</v>
      </c>
      <c r="E45" s="39">
        <v>0.44318181818181818</v>
      </c>
    </row>
    <row r="46" spans="1:5" x14ac:dyDescent="0.25">
      <c r="A46" s="120"/>
      <c r="B46" s="43" t="s">
        <v>88</v>
      </c>
      <c r="C46" s="39">
        <v>0.5268817204301075</v>
      </c>
      <c r="D46" s="39">
        <v>0.21686746987951808</v>
      </c>
      <c r="E46" s="39">
        <v>0.38068181818181818</v>
      </c>
    </row>
    <row r="47" spans="1:5" x14ac:dyDescent="0.25">
      <c r="A47" s="120"/>
      <c r="B47" s="43" t="s">
        <v>373</v>
      </c>
      <c r="C47" s="39">
        <v>8.6021505376344079E-2</v>
      </c>
      <c r="D47" s="39">
        <v>0.27710843373493976</v>
      </c>
      <c r="E47" s="39">
        <v>0.17613636363636365</v>
      </c>
    </row>
    <row r="48" spans="1:5" x14ac:dyDescent="0.25">
      <c r="A48" s="120" t="s">
        <v>8</v>
      </c>
      <c r="B48" s="43" t="s">
        <v>87</v>
      </c>
      <c r="C48" s="39">
        <v>0.46875</v>
      </c>
      <c r="D48" s="39">
        <v>0.49180327868852458</v>
      </c>
      <c r="E48" s="39">
        <v>0.48</v>
      </c>
    </row>
    <row r="49" spans="1:5" x14ac:dyDescent="0.25">
      <c r="A49" s="120"/>
      <c r="B49" s="43" t="s">
        <v>88</v>
      </c>
      <c r="C49" s="39">
        <v>0.453125</v>
      </c>
      <c r="D49" s="39">
        <v>0.21311475409836067</v>
      </c>
      <c r="E49" s="39">
        <v>0.33600000000000002</v>
      </c>
    </row>
    <row r="50" spans="1:5" x14ac:dyDescent="0.25">
      <c r="A50" s="120"/>
      <c r="B50" s="43" t="s">
        <v>373</v>
      </c>
      <c r="C50" s="39">
        <v>7.8125E-2</v>
      </c>
      <c r="D50" s="39">
        <v>0.29508196721311475</v>
      </c>
      <c r="E50" s="39">
        <v>0.184</v>
      </c>
    </row>
    <row r="58" spans="1:5" ht="24" x14ac:dyDescent="0.25">
      <c r="B58" s="77" t="s">
        <v>398</v>
      </c>
      <c r="C58" s="71" t="s">
        <v>6</v>
      </c>
      <c r="D58" s="71" t="s">
        <v>7</v>
      </c>
    </row>
    <row r="59" spans="1:5" x14ac:dyDescent="0.25">
      <c r="B59" s="43" t="s">
        <v>421</v>
      </c>
      <c r="C59" s="87">
        <v>3</v>
      </c>
      <c r="D59" s="87">
        <v>5</v>
      </c>
    </row>
    <row r="60" spans="1:5" x14ac:dyDescent="0.25">
      <c r="B60" s="43" t="s">
        <v>422</v>
      </c>
      <c r="C60" s="87">
        <v>3</v>
      </c>
      <c r="D60" s="87">
        <v>0</v>
      </c>
    </row>
    <row r="61" spans="1:5" x14ac:dyDescent="0.25">
      <c r="B61" s="43" t="s">
        <v>434</v>
      </c>
      <c r="C61" s="87">
        <v>2</v>
      </c>
      <c r="D61" s="87">
        <v>0</v>
      </c>
    </row>
    <row r="62" spans="1:5" ht="24" x14ac:dyDescent="0.25">
      <c r="B62" s="43" t="s">
        <v>435</v>
      </c>
      <c r="C62" s="87">
        <v>2</v>
      </c>
      <c r="D62" s="87">
        <v>0</v>
      </c>
    </row>
    <row r="63" spans="1:5" x14ac:dyDescent="0.25">
      <c r="B63" s="43" t="s">
        <v>432</v>
      </c>
      <c r="C63" s="87">
        <v>2</v>
      </c>
      <c r="D63" s="87">
        <v>2</v>
      </c>
    </row>
    <row r="64" spans="1:5" x14ac:dyDescent="0.25">
      <c r="B64" s="43" t="s">
        <v>440</v>
      </c>
      <c r="C64" s="87">
        <v>2</v>
      </c>
      <c r="D64" s="87">
        <v>0</v>
      </c>
    </row>
    <row r="65" spans="2:4" x14ac:dyDescent="0.25">
      <c r="B65" s="43" t="s">
        <v>443</v>
      </c>
      <c r="C65" s="87">
        <v>2</v>
      </c>
      <c r="D65" s="87">
        <v>0</v>
      </c>
    </row>
    <row r="66" spans="2:4" x14ac:dyDescent="0.25">
      <c r="B66" s="43" t="s">
        <v>414</v>
      </c>
      <c r="C66" s="87">
        <v>2</v>
      </c>
      <c r="D66" s="87">
        <v>0</v>
      </c>
    </row>
    <row r="67" spans="2:4" x14ac:dyDescent="0.25">
      <c r="B67" s="43" t="s">
        <v>418</v>
      </c>
      <c r="C67" s="87">
        <v>2</v>
      </c>
      <c r="D67" s="87">
        <v>0</v>
      </c>
    </row>
    <row r="68" spans="2:4" ht="24" x14ac:dyDescent="0.25">
      <c r="B68" s="43" t="s">
        <v>449</v>
      </c>
      <c r="C68" s="87">
        <v>2</v>
      </c>
      <c r="D68" s="87">
        <v>0</v>
      </c>
    </row>
    <row r="69" spans="2:4" ht="24" x14ac:dyDescent="0.25">
      <c r="B69" s="43" t="s">
        <v>452</v>
      </c>
      <c r="C69" s="87">
        <v>2</v>
      </c>
      <c r="D69" s="87">
        <v>0</v>
      </c>
    </row>
    <row r="70" spans="2:4" x14ac:dyDescent="0.25">
      <c r="B70" s="43" t="s">
        <v>430</v>
      </c>
      <c r="C70" s="87">
        <v>2</v>
      </c>
      <c r="D70" s="87">
        <v>0</v>
      </c>
    </row>
    <row r="71" spans="2:4" x14ac:dyDescent="0.25">
      <c r="B71" s="43" t="s">
        <v>433</v>
      </c>
      <c r="C71" s="87">
        <v>1</v>
      </c>
      <c r="D71" s="87">
        <v>0</v>
      </c>
    </row>
    <row r="72" spans="2:4" x14ac:dyDescent="0.25">
      <c r="B72" s="43" t="s">
        <v>399</v>
      </c>
      <c r="C72" s="87">
        <v>1</v>
      </c>
      <c r="D72" s="87">
        <v>0</v>
      </c>
    </row>
    <row r="73" spans="2:4" x14ac:dyDescent="0.25">
      <c r="B73" s="43" t="s">
        <v>436</v>
      </c>
      <c r="C73" s="87">
        <v>1</v>
      </c>
      <c r="D73" s="87">
        <v>0</v>
      </c>
    </row>
    <row r="74" spans="2:4" x14ac:dyDescent="0.25">
      <c r="B74" s="43" t="s">
        <v>473</v>
      </c>
      <c r="C74" s="87">
        <v>1</v>
      </c>
      <c r="D74" s="87">
        <v>0</v>
      </c>
    </row>
    <row r="75" spans="2:4" x14ac:dyDescent="0.25">
      <c r="B75" s="43" t="s">
        <v>438</v>
      </c>
      <c r="C75" s="87">
        <v>1</v>
      </c>
      <c r="D75" s="87">
        <v>0</v>
      </c>
    </row>
    <row r="76" spans="2:4" x14ac:dyDescent="0.25">
      <c r="B76" s="43" t="s">
        <v>401</v>
      </c>
      <c r="C76" s="87">
        <v>1</v>
      </c>
      <c r="D76" s="87">
        <v>0</v>
      </c>
    </row>
    <row r="77" spans="2:4" ht="24" x14ac:dyDescent="0.25">
      <c r="B77" s="43" t="s">
        <v>439</v>
      </c>
      <c r="C77" s="87">
        <v>1</v>
      </c>
      <c r="D77" s="87">
        <v>0</v>
      </c>
    </row>
    <row r="78" spans="2:4" ht="24" x14ac:dyDescent="0.25">
      <c r="B78" s="43" t="s">
        <v>441</v>
      </c>
      <c r="C78" s="87">
        <v>1</v>
      </c>
      <c r="D78" s="87">
        <v>0</v>
      </c>
    </row>
    <row r="79" spans="2:4" x14ac:dyDescent="0.25">
      <c r="B79" s="43" t="s">
        <v>404</v>
      </c>
      <c r="C79" s="87">
        <v>1</v>
      </c>
      <c r="D79" s="87">
        <v>0</v>
      </c>
    </row>
    <row r="80" spans="2:4" x14ac:dyDescent="0.25">
      <c r="B80" s="43" t="s">
        <v>442</v>
      </c>
      <c r="C80" s="87">
        <v>1</v>
      </c>
      <c r="D80" s="87">
        <v>0</v>
      </c>
    </row>
    <row r="81" spans="2:4" x14ac:dyDescent="0.25">
      <c r="B81" s="43" t="s">
        <v>405</v>
      </c>
      <c r="C81" s="87">
        <v>1</v>
      </c>
      <c r="D81" s="87">
        <v>0</v>
      </c>
    </row>
    <row r="82" spans="2:4" x14ac:dyDescent="0.25">
      <c r="B82" s="43" t="s">
        <v>406</v>
      </c>
      <c r="C82" s="87">
        <v>1</v>
      </c>
      <c r="D82" s="87">
        <v>0</v>
      </c>
    </row>
    <row r="83" spans="2:4" x14ac:dyDescent="0.25">
      <c r="B83" s="43" t="s">
        <v>407</v>
      </c>
      <c r="C83" s="87">
        <v>1</v>
      </c>
      <c r="D83" s="87">
        <v>0</v>
      </c>
    </row>
    <row r="84" spans="2:4" x14ac:dyDescent="0.25">
      <c r="B84" s="43" t="s">
        <v>408</v>
      </c>
      <c r="C84" s="87">
        <v>1</v>
      </c>
      <c r="D84" s="87">
        <v>0</v>
      </c>
    </row>
    <row r="85" spans="2:4" x14ac:dyDescent="0.25">
      <c r="B85" s="43" t="s">
        <v>409</v>
      </c>
      <c r="C85" s="87">
        <v>1</v>
      </c>
      <c r="D85" s="87">
        <v>0</v>
      </c>
    </row>
    <row r="86" spans="2:4" x14ac:dyDescent="0.25">
      <c r="B86" s="43" t="s">
        <v>410</v>
      </c>
      <c r="C86" s="87">
        <v>1</v>
      </c>
      <c r="D86" s="87">
        <v>0</v>
      </c>
    </row>
    <row r="87" spans="2:4" x14ac:dyDescent="0.25">
      <c r="B87" s="43" t="s">
        <v>411</v>
      </c>
      <c r="C87" s="87">
        <v>1</v>
      </c>
      <c r="D87" s="87">
        <v>0</v>
      </c>
    </row>
    <row r="88" spans="2:4" ht="24" x14ac:dyDescent="0.25">
      <c r="B88" s="43" t="s">
        <v>444</v>
      </c>
      <c r="C88" s="87">
        <v>1</v>
      </c>
      <c r="D88" s="87">
        <v>0</v>
      </c>
    </row>
    <row r="89" spans="2:4" x14ac:dyDescent="0.25">
      <c r="B89" s="43" t="s">
        <v>412</v>
      </c>
      <c r="C89" s="87">
        <v>1</v>
      </c>
      <c r="D89" s="87">
        <v>0</v>
      </c>
    </row>
    <row r="90" spans="2:4" x14ac:dyDescent="0.25">
      <c r="B90" s="43" t="s">
        <v>413</v>
      </c>
      <c r="C90" s="87">
        <v>1</v>
      </c>
      <c r="D90" s="87">
        <v>0</v>
      </c>
    </row>
    <row r="91" spans="2:4" x14ac:dyDescent="0.25">
      <c r="B91" s="43" t="s">
        <v>445</v>
      </c>
      <c r="C91" s="87">
        <v>1</v>
      </c>
      <c r="D91" s="87">
        <v>0</v>
      </c>
    </row>
    <row r="92" spans="2:4" x14ac:dyDescent="0.25">
      <c r="B92" s="43" t="s">
        <v>447</v>
      </c>
      <c r="C92" s="87">
        <v>1</v>
      </c>
      <c r="D92" s="87">
        <v>0</v>
      </c>
    </row>
    <row r="93" spans="2:4" x14ac:dyDescent="0.25">
      <c r="B93" s="43" t="s">
        <v>415</v>
      </c>
      <c r="C93" s="87">
        <v>1</v>
      </c>
      <c r="D93" s="87">
        <v>0</v>
      </c>
    </row>
    <row r="94" spans="2:4" x14ac:dyDescent="0.25">
      <c r="B94" s="43" t="s">
        <v>417</v>
      </c>
      <c r="C94" s="87">
        <v>1</v>
      </c>
      <c r="D94" s="87">
        <v>1</v>
      </c>
    </row>
    <row r="95" spans="2:4" x14ac:dyDescent="0.25">
      <c r="B95" s="43" t="s">
        <v>419</v>
      </c>
      <c r="C95" s="87">
        <v>1</v>
      </c>
      <c r="D95" s="87">
        <v>0</v>
      </c>
    </row>
    <row r="96" spans="2:4" x14ac:dyDescent="0.25">
      <c r="B96" s="43" t="s">
        <v>446</v>
      </c>
      <c r="C96" s="87">
        <v>1</v>
      </c>
      <c r="D96" s="87">
        <v>0</v>
      </c>
    </row>
    <row r="97" spans="2:4" ht="24" x14ac:dyDescent="0.25">
      <c r="B97" s="43" t="s">
        <v>448</v>
      </c>
      <c r="C97" s="87">
        <v>1</v>
      </c>
      <c r="D97" s="87">
        <v>0</v>
      </c>
    </row>
    <row r="98" spans="2:4" x14ac:dyDescent="0.25">
      <c r="B98" s="43" t="s">
        <v>420</v>
      </c>
      <c r="C98" s="87">
        <v>1</v>
      </c>
      <c r="D98" s="87">
        <v>0</v>
      </c>
    </row>
    <row r="99" spans="2:4" x14ac:dyDescent="0.25">
      <c r="B99" s="43" t="s">
        <v>424</v>
      </c>
      <c r="C99" s="87">
        <v>1</v>
      </c>
      <c r="D99" s="87">
        <v>0</v>
      </c>
    </row>
    <row r="100" spans="2:4" x14ac:dyDescent="0.25">
      <c r="B100" s="43" t="s">
        <v>425</v>
      </c>
      <c r="C100" s="87">
        <v>1</v>
      </c>
      <c r="D100" s="87">
        <v>0</v>
      </c>
    </row>
    <row r="101" spans="2:4" ht="24" x14ac:dyDescent="0.25">
      <c r="B101" s="43" t="s">
        <v>450</v>
      </c>
      <c r="C101" s="87">
        <v>1</v>
      </c>
      <c r="D101" s="87">
        <v>0</v>
      </c>
    </row>
    <row r="102" spans="2:4" x14ac:dyDescent="0.25">
      <c r="B102" s="43" t="s">
        <v>451</v>
      </c>
      <c r="C102" s="87">
        <v>1</v>
      </c>
      <c r="D102" s="87">
        <v>0</v>
      </c>
    </row>
    <row r="103" spans="2:4" x14ac:dyDescent="0.25">
      <c r="B103" s="43" t="s">
        <v>428</v>
      </c>
      <c r="C103" s="87">
        <v>1</v>
      </c>
      <c r="D103" s="87">
        <v>0</v>
      </c>
    </row>
    <row r="104" spans="2:4" x14ac:dyDescent="0.25">
      <c r="B104" s="43" t="s">
        <v>437</v>
      </c>
      <c r="C104" s="87">
        <v>1</v>
      </c>
      <c r="D104" s="87">
        <v>1</v>
      </c>
    </row>
    <row r="105" spans="2:4" ht="24" x14ac:dyDescent="0.25">
      <c r="B105" s="43" t="s">
        <v>453</v>
      </c>
      <c r="C105" s="87">
        <v>0</v>
      </c>
      <c r="D105" s="87">
        <v>2</v>
      </c>
    </row>
    <row r="106" spans="2:4" x14ac:dyDescent="0.25">
      <c r="B106" s="43" t="s">
        <v>454</v>
      </c>
      <c r="C106" s="87">
        <v>0</v>
      </c>
      <c r="D106" s="87">
        <v>1</v>
      </c>
    </row>
    <row r="107" spans="2:4" x14ac:dyDescent="0.25">
      <c r="B107" s="43" t="s">
        <v>400</v>
      </c>
      <c r="C107" s="87">
        <v>0</v>
      </c>
      <c r="D107" s="87">
        <v>1</v>
      </c>
    </row>
    <row r="108" spans="2:4" ht="24" x14ac:dyDescent="0.25">
      <c r="B108" s="43" t="s">
        <v>455</v>
      </c>
      <c r="C108" s="87">
        <v>0</v>
      </c>
      <c r="D108" s="87">
        <v>1</v>
      </c>
    </row>
    <row r="109" spans="2:4" x14ac:dyDescent="0.25">
      <c r="B109" s="43" t="s">
        <v>402</v>
      </c>
      <c r="C109" s="87">
        <v>0</v>
      </c>
      <c r="D109" s="87">
        <v>1</v>
      </c>
    </row>
    <row r="110" spans="2:4" ht="24" x14ac:dyDescent="0.25">
      <c r="B110" s="43" t="s">
        <v>456</v>
      </c>
      <c r="C110" s="87">
        <v>0</v>
      </c>
      <c r="D110" s="87">
        <v>2</v>
      </c>
    </row>
    <row r="111" spans="2:4" x14ac:dyDescent="0.25">
      <c r="B111" s="43" t="s">
        <v>403</v>
      </c>
      <c r="C111" s="87">
        <v>0</v>
      </c>
      <c r="D111" s="87">
        <v>2</v>
      </c>
    </row>
    <row r="112" spans="2:4" x14ac:dyDescent="0.25">
      <c r="B112" s="43" t="s">
        <v>457</v>
      </c>
      <c r="C112" s="87">
        <v>0</v>
      </c>
      <c r="D112" s="87">
        <v>4</v>
      </c>
    </row>
    <row r="113" spans="2:4" ht="24" x14ac:dyDescent="0.25">
      <c r="B113" s="43" t="s">
        <v>458</v>
      </c>
      <c r="C113" s="87">
        <v>0</v>
      </c>
      <c r="D113" s="87">
        <v>1</v>
      </c>
    </row>
    <row r="114" spans="2:4" x14ac:dyDescent="0.25">
      <c r="B114" s="43" t="s">
        <v>459</v>
      </c>
      <c r="C114" s="87">
        <v>0</v>
      </c>
      <c r="D114" s="87">
        <v>3</v>
      </c>
    </row>
    <row r="115" spans="2:4" x14ac:dyDescent="0.25">
      <c r="B115" s="43" t="s">
        <v>472</v>
      </c>
      <c r="C115" s="87">
        <v>0</v>
      </c>
      <c r="D115" s="87">
        <v>1</v>
      </c>
    </row>
    <row r="116" spans="2:4" x14ac:dyDescent="0.25">
      <c r="B116" s="43" t="s">
        <v>466</v>
      </c>
      <c r="C116" s="87">
        <v>0</v>
      </c>
      <c r="D116" s="87">
        <v>1</v>
      </c>
    </row>
    <row r="117" spans="2:4" x14ac:dyDescent="0.25">
      <c r="B117" s="43" t="s">
        <v>460</v>
      </c>
      <c r="C117" s="87">
        <v>0</v>
      </c>
      <c r="D117" s="87">
        <v>1</v>
      </c>
    </row>
    <row r="118" spans="2:4" x14ac:dyDescent="0.25">
      <c r="B118" s="43" t="s">
        <v>461</v>
      </c>
      <c r="C118" s="87">
        <v>0</v>
      </c>
      <c r="D118" s="87">
        <v>1</v>
      </c>
    </row>
    <row r="119" spans="2:4" x14ac:dyDescent="0.25">
      <c r="B119" s="43" t="s">
        <v>462</v>
      </c>
      <c r="C119" s="87">
        <v>0</v>
      </c>
      <c r="D119" s="87">
        <v>1</v>
      </c>
    </row>
    <row r="120" spans="2:4" x14ac:dyDescent="0.25">
      <c r="B120" s="43" t="s">
        <v>469</v>
      </c>
      <c r="C120" s="87">
        <v>0</v>
      </c>
      <c r="D120" s="87">
        <v>3</v>
      </c>
    </row>
    <row r="121" spans="2:4" x14ac:dyDescent="0.25">
      <c r="B121" s="43" t="s">
        <v>467</v>
      </c>
      <c r="C121" s="87">
        <v>0</v>
      </c>
      <c r="D121" s="87">
        <v>1</v>
      </c>
    </row>
    <row r="122" spans="2:4" ht="24" x14ac:dyDescent="0.25">
      <c r="B122" s="43" t="s">
        <v>416</v>
      </c>
      <c r="C122" s="87">
        <v>0</v>
      </c>
      <c r="D122" s="87">
        <v>1</v>
      </c>
    </row>
    <row r="123" spans="2:4" x14ac:dyDescent="0.25">
      <c r="B123" s="43" t="s">
        <v>463</v>
      </c>
      <c r="C123" s="87">
        <v>0</v>
      </c>
      <c r="D123" s="87">
        <v>1</v>
      </c>
    </row>
    <row r="124" spans="2:4" x14ac:dyDescent="0.25">
      <c r="B124" s="43" t="s">
        <v>464</v>
      </c>
      <c r="C124" s="87">
        <v>0</v>
      </c>
      <c r="D124" s="87">
        <v>6</v>
      </c>
    </row>
    <row r="125" spans="2:4" ht="24" x14ac:dyDescent="0.25">
      <c r="B125" s="43" t="s">
        <v>465</v>
      </c>
      <c r="C125" s="87">
        <v>0</v>
      </c>
      <c r="D125" s="87">
        <v>3</v>
      </c>
    </row>
    <row r="126" spans="2:4" x14ac:dyDescent="0.25">
      <c r="B126" s="43" t="s">
        <v>468</v>
      </c>
      <c r="C126" s="87">
        <v>0</v>
      </c>
      <c r="D126" s="87">
        <v>1</v>
      </c>
    </row>
    <row r="127" spans="2:4" x14ac:dyDescent="0.25">
      <c r="B127" s="43" t="s">
        <v>423</v>
      </c>
      <c r="C127" s="87">
        <v>0</v>
      </c>
      <c r="D127" s="87">
        <v>1</v>
      </c>
    </row>
    <row r="128" spans="2:4" x14ac:dyDescent="0.25">
      <c r="B128" s="43" t="s">
        <v>426</v>
      </c>
      <c r="C128" s="87">
        <v>0</v>
      </c>
      <c r="D128" s="87">
        <v>1</v>
      </c>
    </row>
    <row r="129" spans="2:4" x14ac:dyDescent="0.25">
      <c r="B129" s="43" t="s">
        <v>427</v>
      </c>
      <c r="C129" s="87">
        <v>0</v>
      </c>
      <c r="D129" s="87">
        <v>3</v>
      </c>
    </row>
    <row r="130" spans="2:4" x14ac:dyDescent="0.25">
      <c r="B130" s="43" t="s">
        <v>376</v>
      </c>
      <c r="C130" s="87">
        <v>0</v>
      </c>
      <c r="D130" s="87">
        <v>2</v>
      </c>
    </row>
    <row r="131" spans="2:4" x14ac:dyDescent="0.25">
      <c r="B131" s="43" t="s">
        <v>471</v>
      </c>
      <c r="C131" s="87">
        <v>0</v>
      </c>
      <c r="D131" s="87">
        <v>1</v>
      </c>
    </row>
    <row r="132" spans="2:4" x14ac:dyDescent="0.25">
      <c r="B132" s="43" t="s">
        <v>470</v>
      </c>
      <c r="C132" s="87">
        <v>0</v>
      </c>
      <c r="D132" s="87">
        <v>1</v>
      </c>
    </row>
    <row r="133" spans="2:4" x14ac:dyDescent="0.25">
      <c r="B133" s="43" t="s">
        <v>429</v>
      </c>
      <c r="C133" s="87">
        <v>0</v>
      </c>
      <c r="D133" s="87">
        <v>1</v>
      </c>
    </row>
    <row r="134" spans="2:4" x14ac:dyDescent="0.25">
      <c r="B134" s="43" t="s">
        <v>431</v>
      </c>
      <c r="C134" s="87">
        <v>0</v>
      </c>
      <c r="D134" s="87">
        <v>1</v>
      </c>
    </row>
  </sheetData>
  <mergeCells count="8">
    <mergeCell ref="B15:B16"/>
    <mergeCell ref="C15:D15"/>
    <mergeCell ref="A42:A44"/>
    <mergeCell ref="A45:A47"/>
    <mergeCell ref="A48:A50"/>
    <mergeCell ref="A2:A4"/>
    <mergeCell ref="A5:A7"/>
    <mergeCell ref="A8:A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5F13-3A13-4B53-BDE6-039B7DA0DE43}">
  <dimension ref="A1:I55"/>
  <sheetViews>
    <sheetView topLeftCell="A33" workbookViewId="0">
      <selection activeCell="B38" sqref="B38:D55"/>
    </sheetView>
  </sheetViews>
  <sheetFormatPr defaultRowHeight="15" x14ac:dyDescent="0.25"/>
  <cols>
    <col min="1" max="1" width="13.140625" customWidth="1"/>
    <col min="2" max="2" width="34.85546875" customWidth="1"/>
  </cols>
  <sheetData>
    <row r="1" spans="1:5" ht="49.5" thickTop="1" thickBot="1" x14ac:dyDescent="0.3">
      <c r="A1" s="72" t="s">
        <v>22</v>
      </c>
      <c r="B1" s="73" t="s">
        <v>474</v>
      </c>
      <c r="C1" s="74" t="s">
        <v>6</v>
      </c>
      <c r="D1" s="75" t="s">
        <v>7</v>
      </c>
      <c r="E1" s="76" t="s">
        <v>8</v>
      </c>
    </row>
    <row r="2" spans="1:5" ht="15.75" thickTop="1" x14ac:dyDescent="0.25">
      <c r="A2" s="124" t="s">
        <v>23</v>
      </c>
      <c r="B2" s="52" t="s">
        <v>87</v>
      </c>
      <c r="C2" s="53">
        <v>0.51428571428571435</v>
      </c>
      <c r="D2" s="54">
        <v>0.4358974358974359</v>
      </c>
      <c r="E2" s="55">
        <v>0.47297297297297297</v>
      </c>
    </row>
    <row r="3" spans="1:5" x14ac:dyDescent="0.25">
      <c r="A3" s="122"/>
      <c r="B3" s="57" t="s">
        <v>88</v>
      </c>
      <c r="C3" s="58">
        <v>0.48571428571428571</v>
      </c>
      <c r="D3" s="59">
        <v>0.30769230769230771</v>
      </c>
      <c r="E3" s="60">
        <v>0.39189189189189189</v>
      </c>
    </row>
    <row r="4" spans="1:5" x14ac:dyDescent="0.25">
      <c r="A4" s="122"/>
      <c r="B4" s="57" t="s">
        <v>373</v>
      </c>
      <c r="C4" s="58">
        <v>0</v>
      </c>
      <c r="D4" s="59">
        <v>0.25641025641025644</v>
      </c>
      <c r="E4" s="60">
        <v>0.13513513513513514</v>
      </c>
    </row>
    <row r="5" spans="1:5" x14ac:dyDescent="0.25">
      <c r="A5" s="122" t="s">
        <v>24</v>
      </c>
      <c r="B5" s="57" t="s">
        <v>87</v>
      </c>
      <c r="C5" s="58">
        <v>0.32258064516129031</v>
      </c>
      <c r="D5" s="59">
        <v>0.28915662650602408</v>
      </c>
      <c r="E5" s="60">
        <v>0.30681818181818182</v>
      </c>
    </row>
    <row r="6" spans="1:5" x14ac:dyDescent="0.25">
      <c r="A6" s="122"/>
      <c r="B6" s="57" t="s">
        <v>88</v>
      </c>
      <c r="C6" s="58">
        <v>0.66666666666666674</v>
      </c>
      <c r="D6" s="59">
        <v>0.54216867469879515</v>
      </c>
      <c r="E6" s="60">
        <v>0.60795454545454541</v>
      </c>
    </row>
    <row r="7" spans="1:5" x14ac:dyDescent="0.25">
      <c r="A7" s="122"/>
      <c r="B7" s="57" t="s">
        <v>373</v>
      </c>
      <c r="C7" s="58">
        <v>1.075268817204301E-2</v>
      </c>
      <c r="D7" s="59">
        <v>0.16867469879518071</v>
      </c>
      <c r="E7" s="60">
        <v>8.5227272727272735E-2</v>
      </c>
    </row>
    <row r="8" spans="1:5" x14ac:dyDescent="0.25">
      <c r="A8" s="122" t="s">
        <v>8</v>
      </c>
      <c r="B8" s="57" t="s">
        <v>87</v>
      </c>
      <c r="C8" s="58">
        <v>0.375</v>
      </c>
      <c r="D8" s="59">
        <v>0.33606557377049179</v>
      </c>
      <c r="E8" s="60">
        <v>0.35600000000000004</v>
      </c>
    </row>
    <row r="9" spans="1:5" x14ac:dyDescent="0.25">
      <c r="A9" s="122"/>
      <c r="B9" s="57" t="s">
        <v>88</v>
      </c>
      <c r="C9" s="58">
        <v>0.6171875</v>
      </c>
      <c r="D9" s="59">
        <v>0.46721311475409832</v>
      </c>
      <c r="E9" s="60">
        <v>0.54400000000000004</v>
      </c>
    </row>
    <row r="10" spans="1:5" ht="15.75" thickBot="1" x14ac:dyDescent="0.3">
      <c r="A10" s="123"/>
      <c r="B10" s="61" t="s">
        <v>373</v>
      </c>
      <c r="C10" s="62">
        <v>7.8125E-3</v>
      </c>
      <c r="D10" s="67">
        <v>0.19672131147540983</v>
      </c>
      <c r="E10" s="68">
        <v>0.1</v>
      </c>
    </row>
    <row r="11" spans="1:5" ht="15.75" thickTop="1" x14ac:dyDescent="0.25"/>
    <row r="18" spans="1:5" ht="36.75" x14ac:dyDescent="0.25">
      <c r="A18" s="71" t="s">
        <v>22</v>
      </c>
      <c r="B18" s="71" t="s">
        <v>479</v>
      </c>
      <c r="C18" s="71" t="s">
        <v>6</v>
      </c>
      <c r="D18" s="71" t="s">
        <v>7</v>
      </c>
      <c r="E18" s="71" t="s">
        <v>8</v>
      </c>
    </row>
    <row r="19" spans="1:5" x14ac:dyDescent="0.25">
      <c r="A19" s="38" t="s">
        <v>23</v>
      </c>
      <c r="B19" s="38" t="s">
        <v>475</v>
      </c>
      <c r="C19" s="39">
        <v>0.38888888888888884</v>
      </c>
      <c r="D19" s="39">
        <v>5.8823529411764712E-2</v>
      </c>
      <c r="E19" s="39">
        <v>0.22857142857142856</v>
      </c>
    </row>
    <row r="20" spans="1:5" x14ac:dyDescent="0.25">
      <c r="A20" s="38"/>
      <c r="B20" s="38" t="s">
        <v>476</v>
      </c>
      <c r="C20" s="39">
        <v>0.66666666666666674</v>
      </c>
      <c r="D20" s="39">
        <v>1</v>
      </c>
      <c r="E20" s="39">
        <v>0.82857142857142863</v>
      </c>
    </row>
    <row r="21" spans="1:5" x14ac:dyDescent="0.25">
      <c r="A21" s="38"/>
      <c r="B21" s="38" t="s">
        <v>477</v>
      </c>
      <c r="C21" s="39">
        <v>0.22222222222222221</v>
      </c>
      <c r="D21" s="39">
        <v>5.8823529411764712E-2</v>
      </c>
      <c r="E21" s="39">
        <v>0.14285714285714288</v>
      </c>
    </row>
    <row r="22" spans="1:5" x14ac:dyDescent="0.25">
      <c r="A22" s="38"/>
      <c r="B22" s="38" t="s">
        <v>478</v>
      </c>
      <c r="C22" s="39">
        <v>0.1111111111111111</v>
      </c>
      <c r="D22" s="39">
        <v>0</v>
      </c>
      <c r="E22" s="39">
        <v>5.7142857142857141E-2</v>
      </c>
    </row>
    <row r="23" spans="1:5" x14ac:dyDescent="0.25">
      <c r="A23" s="38"/>
      <c r="B23" s="38" t="s">
        <v>43</v>
      </c>
      <c r="C23" s="39">
        <v>5.5555555555555552E-2</v>
      </c>
      <c r="D23" s="39">
        <v>0</v>
      </c>
      <c r="E23" s="39">
        <v>2.8571428571428571E-2</v>
      </c>
    </row>
    <row r="24" spans="1:5" x14ac:dyDescent="0.25">
      <c r="A24" s="38" t="s">
        <v>24</v>
      </c>
      <c r="B24" s="38" t="s">
        <v>475</v>
      </c>
      <c r="C24" s="39">
        <v>0.4</v>
      </c>
      <c r="D24" s="39">
        <v>4.1666666666666671E-2</v>
      </c>
      <c r="E24" s="39">
        <v>0.24074074074074073</v>
      </c>
    </row>
    <row r="25" spans="1:5" x14ac:dyDescent="0.25">
      <c r="A25" s="38"/>
      <c r="B25" s="38" t="s">
        <v>476</v>
      </c>
      <c r="C25" s="39">
        <v>0.6</v>
      </c>
      <c r="D25" s="39">
        <v>0.95833333333333326</v>
      </c>
      <c r="E25" s="39">
        <v>0.75925925925925919</v>
      </c>
    </row>
    <row r="26" spans="1:5" x14ac:dyDescent="0.25">
      <c r="A26" s="38"/>
      <c r="B26" s="38" t="s">
        <v>477</v>
      </c>
      <c r="C26" s="39">
        <v>3.3333333333333333E-2</v>
      </c>
      <c r="D26" s="39">
        <v>8.3333333333333343E-2</v>
      </c>
      <c r="E26" s="39">
        <v>5.5555555555555552E-2</v>
      </c>
    </row>
    <row r="27" spans="1:5" x14ac:dyDescent="0.25">
      <c r="A27" s="38"/>
      <c r="B27" s="38" t="s">
        <v>478</v>
      </c>
      <c r="C27" s="39">
        <v>0.16666666666666669</v>
      </c>
      <c r="D27" s="39">
        <v>4.1666666666666671E-2</v>
      </c>
      <c r="E27" s="39">
        <v>0.1111111111111111</v>
      </c>
    </row>
    <row r="28" spans="1:5" x14ac:dyDescent="0.25">
      <c r="A28" s="38"/>
      <c r="B28" s="38" t="s">
        <v>43</v>
      </c>
      <c r="C28" s="39">
        <v>0</v>
      </c>
      <c r="D28" s="39">
        <v>4.1666666666666671E-2</v>
      </c>
      <c r="E28" s="39">
        <v>1.8518518518518517E-2</v>
      </c>
    </row>
    <row r="29" spans="1:5" x14ac:dyDescent="0.25">
      <c r="A29" s="38" t="s">
        <v>8</v>
      </c>
      <c r="B29" s="38" t="s">
        <v>475</v>
      </c>
      <c r="C29" s="39">
        <v>0.39583333333333337</v>
      </c>
      <c r="D29" s="39">
        <v>4.878048780487805E-2</v>
      </c>
      <c r="E29" s="39">
        <v>0.2359550561797753</v>
      </c>
    </row>
    <row r="30" spans="1:5" x14ac:dyDescent="0.25">
      <c r="A30" s="38"/>
      <c r="B30" s="38" t="s">
        <v>476</v>
      </c>
      <c r="C30" s="39">
        <v>0.625</v>
      </c>
      <c r="D30" s="39">
        <v>0.97560975609756095</v>
      </c>
      <c r="E30" s="39">
        <v>0.7865168539325843</v>
      </c>
    </row>
    <row r="31" spans="1:5" x14ac:dyDescent="0.25">
      <c r="A31" s="38"/>
      <c r="B31" s="38" t="s">
        <v>477</v>
      </c>
      <c r="C31" s="39">
        <v>0.10416666666666666</v>
      </c>
      <c r="D31" s="39">
        <v>7.3170731707317083E-2</v>
      </c>
      <c r="E31" s="39">
        <v>8.9887640449438214E-2</v>
      </c>
    </row>
    <row r="32" spans="1:5" x14ac:dyDescent="0.25">
      <c r="A32" s="38"/>
      <c r="B32" s="38" t="s">
        <v>478</v>
      </c>
      <c r="C32" s="39">
        <v>0.14583333333333334</v>
      </c>
      <c r="D32" s="39">
        <v>2.4390243902439025E-2</v>
      </c>
      <c r="E32" s="39">
        <v>8.9887640449438214E-2</v>
      </c>
    </row>
    <row r="33" spans="1:9" x14ac:dyDescent="0.25">
      <c r="A33" s="38"/>
      <c r="B33" s="38" t="s">
        <v>43</v>
      </c>
      <c r="C33" s="39">
        <v>2.0833333333333336E-2</v>
      </c>
      <c r="D33" s="39">
        <v>2.4390243902439025E-2</v>
      </c>
      <c r="E33" s="39">
        <v>2.2471910112359553E-2</v>
      </c>
    </row>
    <row r="34" spans="1:9" x14ac:dyDescent="0.25">
      <c r="I34" t="s">
        <v>480</v>
      </c>
    </row>
    <row r="38" spans="1:9" ht="22.7" customHeight="1" x14ac:dyDescent="0.25">
      <c r="B38" s="139" t="s">
        <v>481</v>
      </c>
      <c r="C38" s="139" t="s">
        <v>325</v>
      </c>
      <c r="D38" s="139"/>
    </row>
    <row r="39" spans="1:9" x14ac:dyDescent="0.25">
      <c r="B39" s="139"/>
      <c r="C39" s="70" t="s">
        <v>6</v>
      </c>
      <c r="D39" s="70" t="s">
        <v>7</v>
      </c>
    </row>
    <row r="40" spans="1:9" ht="24" x14ac:dyDescent="0.25">
      <c r="B40" s="38" t="s">
        <v>486</v>
      </c>
      <c r="C40" s="90">
        <v>0</v>
      </c>
      <c r="D40" s="90">
        <v>1</v>
      </c>
    </row>
    <row r="41" spans="1:9" ht="24" x14ac:dyDescent="0.25">
      <c r="B41" s="38" t="s">
        <v>487</v>
      </c>
      <c r="C41" s="90">
        <v>1</v>
      </c>
      <c r="D41" s="87">
        <v>0</v>
      </c>
    </row>
    <row r="42" spans="1:9" ht="24" x14ac:dyDescent="0.25">
      <c r="B42" s="38" t="s">
        <v>491</v>
      </c>
      <c r="C42" s="90">
        <v>106</v>
      </c>
      <c r="D42" s="87">
        <v>95</v>
      </c>
    </row>
    <row r="43" spans="1:9" x14ac:dyDescent="0.25">
      <c r="B43" s="38" t="s">
        <v>482</v>
      </c>
      <c r="C43" s="90">
        <v>0</v>
      </c>
      <c r="D43" s="87">
        <v>1</v>
      </c>
    </row>
    <row r="44" spans="1:9" x14ac:dyDescent="0.25">
      <c r="B44" s="38" t="s">
        <v>483</v>
      </c>
      <c r="C44" s="90">
        <v>0</v>
      </c>
      <c r="D44" s="87">
        <v>1</v>
      </c>
    </row>
    <row r="45" spans="1:9" x14ac:dyDescent="0.25">
      <c r="B45" s="38" t="s">
        <v>484</v>
      </c>
      <c r="C45" s="90">
        <v>0</v>
      </c>
      <c r="D45" s="87">
        <v>1</v>
      </c>
    </row>
    <row r="46" spans="1:9" x14ac:dyDescent="0.25">
      <c r="B46" s="38" t="s">
        <v>488</v>
      </c>
      <c r="C46" s="90">
        <v>4</v>
      </c>
      <c r="D46" s="87">
        <v>1</v>
      </c>
    </row>
    <row r="47" spans="1:9" x14ac:dyDescent="0.25">
      <c r="B47" s="38" t="s">
        <v>489</v>
      </c>
      <c r="C47" s="90">
        <v>2</v>
      </c>
      <c r="D47" s="87">
        <v>1</v>
      </c>
    </row>
    <row r="48" spans="1:9" ht="24" x14ac:dyDescent="0.25">
      <c r="B48" s="38" t="s">
        <v>492</v>
      </c>
      <c r="C48" s="90">
        <v>2</v>
      </c>
      <c r="D48" s="87">
        <v>0</v>
      </c>
    </row>
    <row r="49" spans="2:4" x14ac:dyDescent="0.25">
      <c r="B49" s="38" t="s">
        <v>490</v>
      </c>
      <c r="C49" s="90">
        <v>1</v>
      </c>
      <c r="D49" s="87">
        <v>1</v>
      </c>
    </row>
    <row r="50" spans="2:4" ht="24" x14ac:dyDescent="0.25">
      <c r="B50" s="38" t="s">
        <v>496</v>
      </c>
      <c r="C50" s="90">
        <v>2</v>
      </c>
      <c r="D50" s="87">
        <v>3</v>
      </c>
    </row>
    <row r="51" spans="2:4" ht="36" x14ac:dyDescent="0.25">
      <c r="B51" s="38" t="s">
        <v>497</v>
      </c>
      <c r="C51" s="90">
        <v>29</v>
      </c>
      <c r="D51" s="87">
        <v>11</v>
      </c>
    </row>
    <row r="52" spans="2:4" x14ac:dyDescent="0.25">
      <c r="B52" s="38" t="s">
        <v>493</v>
      </c>
      <c r="C52" s="90">
        <v>1</v>
      </c>
      <c r="D52" s="87">
        <v>0</v>
      </c>
    </row>
    <row r="53" spans="2:4" x14ac:dyDescent="0.25">
      <c r="B53" s="38" t="s">
        <v>494</v>
      </c>
      <c r="C53" s="90">
        <v>0</v>
      </c>
      <c r="D53" s="87">
        <v>1</v>
      </c>
    </row>
    <row r="54" spans="2:4" x14ac:dyDescent="0.25">
      <c r="B54" s="38" t="s">
        <v>495</v>
      </c>
      <c r="C54" s="90">
        <v>0</v>
      </c>
      <c r="D54" s="87">
        <v>1</v>
      </c>
    </row>
    <row r="55" spans="2:4" ht="24" x14ac:dyDescent="0.25">
      <c r="B55" s="38" t="s">
        <v>498</v>
      </c>
      <c r="C55" s="90">
        <v>1</v>
      </c>
      <c r="D55" s="87">
        <v>0</v>
      </c>
    </row>
  </sheetData>
  <mergeCells count="5">
    <mergeCell ref="A2:A4"/>
    <mergeCell ref="A5:A7"/>
    <mergeCell ref="A8:A10"/>
    <mergeCell ref="C38:D38"/>
    <mergeCell ref="B38:B3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64385-A97E-4CBA-B866-DA7FC0040B35}">
  <dimension ref="A1:E85"/>
  <sheetViews>
    <sheetView topLeftCell="A65" workbookViewId="0">
      <selection activeCell="E65" sqref="E65"/>
    </sheetView>
  </sheetViews>
  <sheetFormatPr defaultRowHeight="15" x14ac:dyDescent="0.25"/>
  <cols>
    <col min="1" max="1" width="46.42578125" customWidth="1"/>
    <col min="2" max="2" width="21" customWidth="1"/>
  </cols>
  <sheetData>
    <row r="1" spans="1:3" ht="36" x14ac:dyDescent="0.25">
      <c r="A1" s="77" t="s">
        <v>499</v>
      </c>
      <c r="B1" s="70" t="s">
        <v>6</v>
      </c>
      <c r="C1" s="70" t="s">
        <v>7</v>
      </c>
    </row>
    <row r="2" spans="1:3" x14ac:dyDescent="0.25">
      <c r="A2" s="38" t="s">
        <v>504</v>
      </c>
      <c r="B2" s="91" t="s">
        <v>514</v>
      </c>
      <c r="C2" s="91" t="s">
        <v>514</v>
      </c>
    </row>
    <row r="3" spans="1:3" x14ac:dyDescent="0.25">
      <c r="A3" s="38" t="s">
        <v>506</v>
      </c>
      <c r="B3" s="91" t="s">
        <v>514</v>
      </c>
      <c r="C3" s="91" t="s">
        <v>514</v>
      </c>
    </row>
    <row r="4" spans="1:3" ht="24" x14ac:dyDescent="0.25">
      <c r="A4" s="38" t="s">
        <v>505</v>
      </c>
      <c r="B4" s="91" t="s">
        <v>514</v>
      </c>
      <c r="C4" s="91"/>
    </row>
    <row r="5" spans="1:3" ht="24" x14ac:dyDescent="0.25">
      <c r="A5" s="38" t="s">
        <v>513</v>
      </c>
      <c r="B5" s="91" t="s">
        <v>514</v>
      </c>
      <c r="C5" s="91" t="s">
        <v>514</v>
      </c>
    </row>
    <row r="6" spans="1:3" x14ac:dyDescent="0.25">
      <c r="A6" s="38" t="s">
        <v>508</v>
      </c>
      <c r="B6" s="91"/>
      <c r="C6" s="91" t="s">
        <v>514</v>
      </c>
    </row>
    <row r="7" spans="1:3" x14ac:dyDescent="0.25">
      <c r="A7" s="38" t="s">
        <v>507</v>
      </c>
      <c r="B7" s="91" t="s">
        <v>514</v>
      </c>
      <c r="C7" s="91"/>
    </row>
    <row r="8" spans="1:3" x14ac:dyDescent="0.25">
      <c r="A8" s="38" t="s">
        <v>509</v>
      </c>
      <c r="B8" s="91" t="s">
        <v>514</v>
      </c>
      <c r="C8" s="91" t="s">
        <v>514</v>
      </c>
    </row>
    <row r="9" spans="1:3" x14ac:dyDescent="0.25">
      <c r="A9" s="38" t="s">
        <v>510</v>
      </c>
      <c r="B9" s="91"/>
      <c r="C9" s="91" t="s">
        <v>514</v>
      </c>
    </row>
    <row r="10" spans="1:3" x14ac:dyDescent="0.25">
      <c r="A10" s="38" t="s">
        <v>511</v>
      </c>
      <c r="B10" s="91" t="s">
        <v>514</v>
      </c>
      <c r="C10" s="91"/>
    </row>
    <row r="11" spans="1:3" x14ac:dyDescent="0.25">
      <c r="A11" s="38" t="s">
        <v>512</v>
      </c>
      <c r="B11" s="91" t="s">
        <v>514</v>
      </c>
      <c r="C11" s="91" t="s">
        <v>514</v>
      </c>
    </row>
    <row r="12" spans="1:3" ht="24" x14ac:dyDescent="0.25">
      <c r="A12" s="38" t="s">
        <v>503</v>
      </c>
      <c r="B12" s="91" t="s">
        <v>514</v>
      </c>
      <c r="C12" s="91"/>
    </row>
    <row r="13" spans="1:3" ht="24" x14ac:dyDescent="0.25">
      <c r="A13" s="38" t="s">
        <v>501</v>
      </c>
      <c r="B13" s="91" t="s">
        <v>514</v>
      </c>
      <c r="C13" s="91"/>
    </row>
    <row r="16" spans="1:3" ht="15.75" thickBot="1" x14ac:dyDescent="0.3"/>
    <row r="17" spans="1:5" ht="61.5" thickTop="1" thickBot="1" x14ac:dyDescent="0.3">
      <c r="A17" s="72" t="s">
        <v>22</v>
      </c>
      <c r="B17" s="73" t="s">
        <v>515</v>
      </c>
      <c r="C17" s="74" t="s">
        <v>6</v>
      </c>
      <c r="D17" s="75" t="s">
        <v>7</v>
      </c>
      <c r="E17" s="76" t="s">
        <v>8</v>
      </c>
    </row>
    <row r="18" spans="1:5" ht="15.75" thickTop="1" x14ac:dyDescent="0.25">
      <c r="A18" s="124" t="s">
        <v>23</v>
      </c>
      <c r="B18" s="52" t="s">
        <v>87</v>
      </c>
      <c r="C18" s="53">
        <v>0.4</v>
      </c>
      <c r="D18" s="54">
        <v>0.33333333333333337</v>
      </c>
      <c r="E18" s="55">
        <v>0.36486486486486486</v>
      </c>
    </row>
    <row r="19" spans="1:5" x14ac:dyDescent="0.25">
      <c r="A19" s="122"/>
      <c r="B19" s="57" t="s">
        <v>88</v>
      </c>
      <c r="C19" s="58">
        <v>0.57142857142857151</v>
      </c>
      <c r="D19" s="59">
        <v>0.4358974358974359</v>
      </c>
      <c r="E19" s="60">
        <v>0.5</v>
      </c>
    </row>
    <row r="20" spans="1:5" x14ac:dyDescent="0.25">
      <c r="A20" s="122"/>
      <c r="B20" s="57" t="s">
        <v>373</v>
      </c>
      <c r="C20" s="58">
        <v>2.8571428571428571E-2</v>
      </c>
      <c r="D20" s="59">
        <v>0.23076923076923075</v>
      </c>
      <c r="E20" s="60">
        <v>0.13513513513513514</v>
      </c>
    </row>
    <row r="21" spans="1:5" x14ac:dyDescent="0.25">
      <c r="A21" s="122" t="s">
        <v>24</v>
      </c>
      <c r="B21" s="57" t="s">
        <v>87</v>
      </c>
      <c r="C21" s="58">
        <v>0.22580645161290325</v>
      </c>
      <c r="D21" s="59">
        <v>0.24096385542168675</v>
      </c>
      <c r="E21" s="60">
        <v>0.23295454545454547</v>
      </c>
    </row>
    <row r="22" spans="1:5" x14ac:dyDescent="0.25">
      <c r="A22" s="122"/>
      <c r="B22" s="57" t="s">
        <v>88</v>
      </c>
      <c r="C22" s="58">
        <v>0.73118279569892475</v>
      </c>
      <c r="D22" s="59">
        <v>0.50602409638554213</v>
      </c>
      <c r="E22" s="60">
        <v>0.625</v>
      </c>
    </row>
    <row r="23" spans="1:5" x14ac:dyDescent="0.25">
      <c r="A23" s="122"/>
      <c r="B23" s="57" t="s">
        <v>373</v>
      </c>
      <c r="C23" s="58">
        <v>4.301075268817204E-2</v>
      </c>
      <c r="D23" s="59">
        <v>0.25301204819277107</v>
      </c>
      <c r="E23" s="60">
        <v>0.14204545454545456</v>
      </c>
    </row>
    <row r="24" spans="1:5" x14ac:dyDescent="0.25">
      <c r="A24" s="122" t="s">
        <v>8</v>
      </c>
      <c r="B24" s="57" t="s">
        <v>87</v>
      </c>
      <c r="C24" s="58">
        <v>0.2734375</v>
      </c>
      <c r="D24" s="59">
        <v>0.27049180327868855</v>
      </c>
      <c r="E24" s="60">
        <v>0.27200000000000002</v>
      </c>
    </row>
    <row r="25" spans="1:5" x14ac:dyDescent="0.25">
      <c r="A25" s="122"/>
      <c r="B25" s="57" t="s">
        <v>88</v>
      </c>
      <c r="C25" s="58">
        <v>0.6875</v>
      </c>
      <c r="D25" s="59">
        <v>0.48360655737704916</v>
      </c>
      <c r="E25" s="60">
        <v>0.58799999999999997</v>
      </c>
    </row>
    <row r="26" spans="1:5" ht="15.75" thickBot="1" x14ac:dyDescent="0.3">
      <c r="A26" s="123"/>
      <c r="B26" s="61" t="s">
        <v>373</v>
      </c>
      <c r="C26" s="66">
        <v>3.90625E-2</v>
      </c>
      <c r="D26" s="67">
        <v>0.24590163934426229</v>
      </c>
      <c r="E26" s="68">
        <v>0.14000000000000001</v>
      </c>
    </row>
    <row r="27" spans="1:5" ht="15.75" thickTop="1" x14ac:dyDescent="0.25"/>
    <row r="31" spans="1:5" x14ac:dyDescent="0.25">
      <c r="A31" s="77" t="s">
        <v>516</v>
      </c>
      <c r="B31" s="71" t="s">
        <v>6</v>
      </c>
      <c r="C31" s="71" t="s">
        <v>7</v>
      </c>
    </row>
    <row r="32" spans="1:5" ht="24" x14ac:dyDescent="0.25">
      <c r="A32" s="43" t="s">
        <v>531</v>
      </c>
      <c r="B32" s="87" t="s">
        <v>514</v>
      </c>
      <c r="C32" s="87"/>
    </row>
    <row r="33" spans="1:3" x14ac:dyDescent="0.25">
      <c r="A33" s="43" t="s">
        <v>532</v>
      </c>
      <c r="B33" s="87" t="s">
        <v>514</v>
      </c>
      <c r="C33" s="87"/>
    </row>
    <row r="34" spans="1:3" x14ac:dyDescent="0.25">
      <c r="A34" s="43" t="s">
        <v>517</v>
      </c>
      <c r="B34" s="87" t="s">
        <v>514</v>
      </c>
      <c r="C34" s="87"/>
    </row>
    <row r="35" spans="1:3" ht="24" x14ac:dyDescent="0.25">
      <c r="A35" s="43" t="s">
        <v>537</v>
      </c>
      <c r="B35" s="87" t="s">
        <v>514</v>
      </c>
      <c r="C35" s="87"/>
    </row>
    <row r="36" spans="1:3" x14ac:dyDescent="0.25">
      <c r="A36" s="43" t="s">
        <v>521</v>
      </c>
      <c r="B36" s="87" t="s">
        <v>514</v>
      </c>
      <c r="C36" s="87"/>
    </row>
    <row r="37" spans="1:3" x14ac:dyDescent="0.25">
      <c r="A37" s="43" t="s">
        <v>522</v>
      </c>
      <c r="B37" s="87" t="s">
        <v>514</v>
      </c>
      <c r="C37" s="87"/>
    </row>
    <row r="38" spans="1:3" x14ac:dyDescent="0.25">
      <c r="A38" s="43" t="s">
        <v>523</v>
      </c>
      <c r="B38" s="87" t="s">
        <v>514</v>
      </c>
      <c r="C38" s="87"/>
    </row>
    <row r="39" spans="1:3" x14ac:dyDescent="0.25">
      <c r="A39" s="43" t="s">
        <v>524</v>
      </c>
      <c r="B39" s="87" t="s">
        <v>514</v>
      </c>
      <c r="C39" s="87"/>
    </row>
    <row r="40" spans="1:3" ht="24" x14ac:dyDescent="0.25">
      <c r="A40" s="43" t="s">
        <v>525</v>
      </c>
      <c r="B40" s="87" t="s">
        <v>514</v>
      </c>
      <c r="C40" s="87"/>
    </row>
    <row r="41" spans="1:3" x14ac:dyDescent="0.25">
      <c r="A41" s="43" t="s">
        <v>526</v>
      </c>
      <c r="B41" s="87" t="s">
        <v>514</v>
      </c>
      <c r="C41" s="87"/>
    </row>
    <row r="42" spans="1:3" x14ac:dyDescent="0.25">
      <c r="A42" s="43" t="s">
        <v>536</v>
      </c>
      <c r="B42" s="87" t="s">
        <v>514</v>
      </c>
      <c r="C42" s="87"/>
    </row>
    <row r="43" spans="1:3" x14ac:dyDescent="0.25">
      <c r="A43" s="43" t="s">
        <v>527</v>
      </c>
      <c r="B43" s="87" t="s">
        <v>514</v>
      </c>
      <c r="C43" s="87"/>
    </row>
    <row r="44" spans="1:3" ht="24" x14ac:dyDescent="0.25">
      <c r="A44" s="43" t="s">
        <v>535</v>
      </c>
      <c r="B44" s="87" t="s">
        <v>514</v>
      </c>
      <c r="C44" s="87"/>
    </row>
    <row r="45" spans="1:3" ht="24" x14ac:dyDescent="0.25">
      <c r="A45" s="43" t="s">
        <v>534</v>
      </c>
      <c r="B45" s="87" t="s">
        <v>514</v>
      </c>
      <c r="C45" s="87"/>
    </row>
    <row r="46" spans="1:3" x14ac:dyDescent="0.25">
      <c r="A46" s="43" t="s">
        <v>533</v>
      </c>
      <c r="B46" s="87" t="s">
        <v>514</v>
      </c>
      <c r="C46" s="87"/>
    </row>
    <row r="47" spans="1:3" ht="24" x14ac:dyDescent="0.25">
      <c r="A47" s="43" t="s">
        <v>528</v>
      </c>
      <c r="B47" s="87" t="s">
        <v>514</v>
      </c>
      <c r="C47" s="87"/>
    </row>
    <row r="48" spans="1:3" x14ac:dyDescent="0.25">
      <c r="A48" s="43" t="s">
        <v>529</v>
      </c>
      <c r="B48" s="87" t="s">
        <v>514</v>
      </c>
      <c r="C48" s="87"/>
    </row>
    <row r="49" spans="1:3" x14ac:dyDescent="0.25">
      <c r="A49" s="43" t="s">
        <v>530</v>
      </c>
      <c r="B49" s="87" t="s">
        <v>514</v>
      </c>
      <c r="C49" s="87"/>
    </row>
    <row r="50" spans="1:3" ht="24" x14ac:dyDescent="0.25">
      <c r="A50" s="43" t="s">
        <v>538</v>
      </c>
      <c r="B50" s="87"/>
      <c r="C50" s="87" t="s">
        <v>514</v>
      </c>
    </row>
    <row r="51" spans="1:3" x14ac:dyDescent="0.25">
      <c r="A51" s="43" t="s">
        <v>518</v>
      </c>
      <c r="B51" s="87"/>
      <c r="C51" s="87" t="s">
        <v>514</v>
      </c>
    </row>
    <row r="52" spans="1:3" ht="24" x14ac:dyDescent="0.25">
      <c r="A52" s="43" t="s">
        <v>519</v>
      </c>
      <c r="B52" s="87"/>
      <c r="C52" s="87" t="s">
        <v>514</v>
      </c>
    </row>
    <row r="53" spans="1:3" x14ac:dyDescent="0.25">
      <c r="A53" s="43" t="s">
        <v>539</v>
      </c>
      <c r="B53" s="87"/>
      <c r="C53" s="87" t="s">
        <v>514</v>
      </c>
    </row>
    <row r="54" spans="1:3" x14ac:dyDescent="0.25">
      <c r="A54" s="43" t="s">
        <v>520</v>
      </c>
      <c r="B54" s="87"/>
      <c r="C54" s="87" t="s">
        <v>514</v>
      </c>
    </row>
    <row r="55" spans="1:3" ht="36" x14ac:dyDescent="0.25">
      <c r="A55" s="43" t="s">
        <v>540</v>
      </c>
      <c r="B55" s="87"/>
      <c r="C55" s="87" t="s">
        <v>514</v>
      </c>
    </row>
    <row r="56" spans="1:3" ht="24" x14ac:dyDescent="0.25">
      <c r="A56" s="43" t="s">
        <v>541</v>
      </c>
      <c r="B56" s="87"/>
      <c r="C56" s="87" t="s">
        <v>514</v>
      </c>
    </row>
    <row r="57" spans="1:3" ht="24" x14ac:dyDescent="0.25">
      <c r="A57" s="43" t="s">
        <v>542</v>
      </c>
      <c r="B57" s="87"/>
      <c r="C57" s="87" t="s">
        <v>514</v>
      </c>
    </row>
    <row r="60" spans="1:3" ht="36" x14ac:dyDescent="0.25">
      <c r="A60" s="77" t="s">
        <v>543</v>
      </c>
      <c r="B60" s="70" t="s">
        <v>6</v>
      </c>
      <c r="C60" s="70" t="s">
        <v>7</v>
      </c>
    </row>
    <row r="61" spans="1:3" x14ac:dyDescent="0.25">
      <c r="A61" s="38" t="s">
        <v>552</v>
      </c>
      <c r="B61" s="90" t="s">
        <v>514</v>
      </c>
      <c r="C61" s="87" t="s">
        <v>514</v>
      </c>
    </row>
    <row r="62" spans="1:3" x14ac:dyDescent="0.25">
      <c r="A62" s="38" t="s">
        <v>545</v>
      </c>
      <c r="B62" s="90" t="s">
        <v>514</v>
      </c>
      <c r="C62" s="87"/>
    </row>
    <row r="63" spans="1:3" x14ac:dyDescent="0.25">
      <c r="A63" s="38" t="s">
        <v>553</v>
      </c>
      <c r="B63" s="90" t="s">
        <v>514</v>
      </c>
      <c r="C63" s="87"/>
    </row>
    <row r="64" spans="1:3" ht="24" x14ac:dyDescent="0.25">
      <c r="A64" s="38" t="s">
        <v>554</v>
      </c>
      <c r="B64" s="90" t="s">
        <v>514</v>
      </c>
      <c r="C64" s="87"/>
    </row>
    <row r="65" spans="1:3" ht="24" x14ac:dyDescent="0.25">
      <c r="A65" s="38" t="s">
        <v>555</v>
      </c>
      <c r="B65" s="90" t="s">
        <v>514</v>
      </c>
      <c r="C65" s="87"/>
    </row>
    <row r="66" spans="1:3" ht="24" x14ac:dyDescent="0.25">
      <c r="A66" s="38" t="s">
        <v>556</v>
      </c>
      <c r="B66" s="90" t="s">
        <v>514</v>
      </c>
      <c r="C66" s="87"/>
    </row>
    <row r="67" spans="1:3" x14ac:dyDescent="0.25">
      <c r="A67" s="38" t="s">
        <v>557</v>
      </c>
      <c r="B67" s="90" t="s">
        <v>514</v>
      </c>
      <c r="C67" s="87"/>
    </row>
    <row r="68" spans="1:3" ht="24" x14ac:dyDescent="0.25">
      <c r="A68" s="38" t="s">
        <v>544</v>
      </c>
      <c r="B68" s="90" t="s">
        <v>514</v>
      </c>
      <c r="C68" s="87"/>
    </row>
    <row r="69" spans="1:3" ht="24" x14ac:dyDescent="0.25">
      <c r="A69" s="38" t="s">
        <v>549</v>
      </c>
      <c r="B69" s="90" t="s">
        <v>514</v>
      </c>
      <c r="C69" s="87"/>
    </row>
    <row r="70" spans="1:3" ht="24" x14ac:dyDescent="0.25">
      <c r="A70" s="38" t="s">
        <v>558</v>
      </c>
      <c r="B70" s="90" t="s">
        <v>514</v>
      </c>
      <c r="C70" s="87"/>
    </row>
    <row r="71" spans="1:3" ht="24" x14ac:dyDescent="0.25">
      <c r="A71" s="38" t="s">
        <v>551</v>
      </c>
      <c r="B71" s="90" t="s">
        <v>514</v>
      </c>
      <c r="C71" s="87"/>
    </row>
    <row r="72" spans="1:3" x14ac:dyDescent="0.25">
      <c r="A72" s="38" t="s">
        <v>559</v>
      </c>
      <c r="B72" s="90" t="s">
        <v>514</v>
      </c>
      <c r="C72" s="87"/>
    </row>
    <row r="73" spans="1:3" x14ac:dyDescent="0.25">
      <c r="A73" s="38" t="s">
        <v>500</v>
      </c>
      <c r="B73" s="90"/>
      <c r="C73" s="87" t="s">
        <v>514</v>
      </c>
    </row>
    <row r="74" spans="1:3" x14ac:dyDescent="0.25">
      <c r="A74" s="38" t="s">
        <v>550</v>
      </c>
      <c r="B74" s="90"/>
      <c r="C74" s="87">
        <v>2</v>
      </c>
    </row>
    <row r="75" spans="1:3" x14ac:dyDescent="0.25">
      <c r="A75" s="38" t="s">
        <v>560</v>
      </c>
      <c r="B75" s="90"/>
      <c r="C75" s="87" t="s">
        <v>514</v>
      </c>
    </row>
    <row r="76" spans="1:3" x14ac:dyDescent="0.25">
      <c r="A76" s="38" t="s">
        <v>546</v>
      </c>
      <c r="B76" s="90"/>
      <c r="C76" s="87" t="s">
        <v>514</v>
      </c>
    </row>
    <row r="77" spans="1:3" x14ac:dyDescent="0.25">
      <c r="A77" s="38" t="s">
        <v>547</v>
      </c>
      <c r="B77" s="90"/>
      <c r="C77" s="87" t="s">
        <v>514</v>
      </c>
    </row>
    <row r="78" spans="1:3" ht="24" x14ac:dyDescent="0.25">
      <c r="A78" s="38" t="s">
        <v>548</v>
      </c>
      <c r="B78" s="90"/>
      <c r="C78" s="87" t="s">
        <v>514</v>
      </c>
    </row>
    <row r="79" spans="1:3" x14ac:dyDescent="0.25">
      <c r="A79" s="38" t="s">
        <v>561</v>
      </c>
      <c r="B79" s="90"/>
      <c r="C79" s="87" t="s">
        <v>514</v>
      </c>
    </row>
    <row r="80" spans="1:3" x14ac:dyDescent="0.25">
      <c r="A80" s="38" t="s">
        <v>562</v>
      </c>
      <c r="B80" s="90"/>
      <c r="C80" s="87" t="s">
        <v>514</v>
      </c>
    </row>
    <row r="81" spans="1:3" ht="36" x14ac:dyDescent="0.25">
      <c r="A81" s="38" t="s">
        <v>563</v>
      </c>
      <c r="B81" s="90"/>
      <c r="C81" s="87" t="s">
        <v>514</v>
      </c>
    </row>
    <row r="82" spans="1:3" ht="36" x14ac:dyDescent="0.25">
      <c r="A82" s="38" t="s">
        <v>564</v>
      </c>
      <c r="B82" s="90"/>
      <c r="C82" s="87" t="s">
        <v>514</v>
      </c>
    </row>
    <row r="83" spans="1:3" ht="24" x14ac:dyDescent="0.25">
      <c r="A83" s="38" t="s">
        <v>565</v>
      </c>
      <c r="B83" s="90"/>
      <c r="C83" s="87" t="s">
        <v>514</v>
      </c>
    </row>
    <row r="84" spans="1:3" ht="36" x14ac:dyDescent="0.25">
      <c r="A84" s="38" t="s">
        <v>566</v>
      </c>
      <c r="B84" s="90"/>
      <c r="C84" s="87" t="s">
        <v>514</v>
      </c>
    </row>
    <row r="85" spans="1:3" ht="24" x14ac:dyDescent="0.25">
      <c r="A85" s="38" t="s">
        <v>567</v>
      </c>
      <c r="B85" s="90"/>
      <c r="C85" s="87" t="s">
        <v>514</v>
      </c>
    </row>
  </sheetData>
  <mergeCells count="3">
    <mergeCell ref="A18:A20"/>
    <mergeCell ref="A21:A23"/>
    <mergeCell ref="A24:A2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3F688-5DEB-413A-8F3C-6D74D7E0DAB7}">
  <dimension ref="A1:G235"/>
  <sheetViews>
    <sheetView topLeftCell="A235" workbookViewId="0">
      <selection activeCell="A145" sqref="A145:F235"/>
    </sheetView>
  </sheetViews>
  <sheetFormatPr defaultRowHeight="15" x14ac:dyDescent="0.25"/>
  <cols>
    <col min="1" max="1" width="21.140625" customWidth="1"/>
    <col min="2" max="2" width="37.140625" customWidth="1"/>
    <col min="3" max="3" width="26.140625" customWidth="1"/>
    <col min="5" max="5" width="33.5703125" customWidth="1"/>
  </cols>
  <sheetData>
    <row r="1" spans="1:5" x14ac:dyDescent="0.25">
      <c r="A1" s="70"/>
      <c r="B1" s="70"/>
      <c r="C1" s="121" t="s">
        <v>21</v>
      </c>
      <c r="D1" s="121"/>
      <c r="E1" s="121"/>
    </row>
    <row r="2" spans="1:5" ht="36.75" x14ac:dyDescent="0.25">
      <c r="A2" s="77" t="s">
        <v>22</v>
      </c>
      <c r="B2" s="70" t="s">
        <v>573</v>
      </c>
      <c r="C2" s="71" t="s">
        <v>6</v>
      </c>
      <c r="D2" s="71" t="s">
        <v>7</v>
      </c>
      <c r="E2" s="71" t="s">
        <v>8</v>
      </c>
    </row>
    <row r="3" spans="1:5" x14ac:dyDescent="0.25">
      <c r="A3" s="38" t="s">
        <v>23</v>
      </c>
      <c r="B3" s="38" t="s">
        <v>568</v>
      </c>
      <c r="C3" s="39">
        <v>0.22857142857142856</v>
      </c>
      <c r="D3" s="39">
        <v>0.64102564102564097</v>
      </c>
      <c r="E3" s="39">
        <v>0.44594594594594594</v>
      </c>
    </row>
    <row r="4" spans="1:5" x14ac:dyDescent="0.25">
      <c r="A4" s="38"/>
      <c r="B4" s="38" t="s">
        <v>569</v>
      </c>
      <c r="C4" s="39">
        <v>0.31428571428571428</v>
      </c>
      <c r="D4" s="39">
        <v>0.58974358974358976</v>
      </c>
      <c r="E4" s="39">
        <v>0.45945945945945943</v>
      </c>
    </row>
    <row r="5" spans="1:5" x14ac:dyDescent="0.25">
      <c r="A5" s="38"/>
      <c r="B5" s="38" t="s">
        <v>570</v>
      </c>
      <c r="C5" s="39">
        <v>0.25714285714285717</v>
      </c>
      <c r="D5" s="39">
        <v>0.10256410256410257</v>
      </c>
      <c r="E5" s="39">
        <v>0.17567567567567569</v>
      </c>
    </row>
    <row r="6" spans="1:5" x14ac:dyDescent="0.25">
      <c r="A6" s="38"/>
      <c r="B6" s="38" t="s">
        <v>485</v>
      </c>
      <c r="C6" s="39">
        <v>0.91428571428571426</v>
      </c>
      <c r="D6" s="39">
        <v>0.79487179487179493</v>
      </c>
      <c r="E6" s="39">
        <v>0.85135135135135132</v>
      </c>
    </row>
    <row r="7" spans="1:5" x14ac:dyDescent="0.25">
      <c r="A7" s="38"/>
      <c r="B7" s="38" t="s">
        <v>571</v>
      </c>
      <c r="C7" s="39">
        <v>2.8571428571428571E-2</v>
      </c>
      <c r="D7" s="39">
        <v>7.6923076923076927E-2</v>
      </c>
      <c r="E7" s="39">
        <v>5.405405405405405E-2</v>
      </c>
    </row>
    <row r="8" spans="1:5" x14ac:dyDescent="0.25">
      <c r="A8" s="38"/>
      <c r="B8" s="38" t="s">
        <v>572</v>
      </c>
      <c r="C8" s="39">
        <v>8.5714285714285715E-2</v>
      </c>
      <c r="D8" s="39">
        <v>7.6923076923076927E-2</v>
      </c>
      <c r="E8" s="39">
        <v>8.1081081081081086E-2</v>
      </c>
    </row>
    <row r="9" spans="1:5" x14ac:dyDescent="0.25">
      <c r="A9" s="38"/>
      <c r="B9" s="38" t="s">
        <v>43</v>
      </c>
      <c r="C9" s="39">
        <v>5.7142857142857141E-2</v>
      </c>
      <c r="D9" s="39">
        <v>0.10256410256410257</v>
      </c>
      <c r="E9" s="39">
        <v>8.1081081081081086E-2</v>
      </c>
    </row>
    <row r="10" spans="1:5" x14ac:dyDescent="0.25">
      <c r="A10" s="38" t="s">
        <v>24</v>
      </c>
      <c r="B10" s="38" t="s">
        <v>568</v>
      </c>
      <c r="C10" s="39">
        <v>0.34408602150537632</v>
      </c>
      <c r="D10" s="39">
        <v>0.46987951807228917</v>
      </c>
      <c r="E10" s="39">
        <v>0.40340909090909094</v>
      </c>
    </row>
    <row r="11" spans="1:5" x14ac:dyDescent="0.25">
      <c r="A11" s="38"/>
      <c r="B11" s="38" t="s">
        <v>569</v>
      </c>
      <c r="C11" s="39">
        <v>0.39784946236559138</v>
      </c>
      <c r="D11" s="39">
        <v>0.48192771084337349</v>
      </c>
      <c r="E11" s="39">
        <v>0.4375</v>
      </c>
    </row>
    <row r="12" spans="1:5" x14ac:dyDescent="0.25">
      <c r="A12" s="38"/>
      <c r="B12" s="38" t="s">
        <v>570</v>
      </c>
      <c r="C12" s="39">
        <v>0.12903225806451613</v>
      </c>
      <c r="D12" s="39">
        <v>9.6385542168674704E-2</v>
      </c>
      <c r="E12" s="39">
        <v>0.11363636363636363</v>
      </c>
    </row>
    <row r="13" spans="1:5" x14ac:dyDescent="0.25">
      <c r="A13" s="38"/>
      <c r="B13" s="38" t="s">
        <v>485</v>
      </c>
      <c r="C13" s="39">
        <v>0.79569892473118276</v>
      </c>
      <c r="D13" s="39">
        <v>0.81927710843373491</v>
      </c>
      <c r="E13" s="39">
        <v>0.80681818181818188</v>
      </c>
    </row>
    <row r="14" spans="1:5" x14ac:dyDescent="0.25">
      <c r="A14" s="38"/>
      <c r="B14" s="38" t="s">
        <v>571</v>
      </c>
      <c r="C14" s="39">
        <v>0.15053763440860216</v>
      </c>
      <c r="D14" s="39">
        <v>0.15662650602409639</v>
      </c>
      <c r="E14" s="39">
        <v>0.15340909090909091</v>
      </c>
    </row>
    <row r="15" spans="1:5" x14ac:dyDescent="0.25">
      <c r="A15" s="38"/>
      <c r="B15" s="38" t="s">
        <v>572</v>
      </c>
      <c r="C15" s="39">
        <v>4.301075268817204E-2</v>
      </c>
      <c r="D15" s="39">
        <v>0.10843373493975904</v>
      </c>
      <c r="E15" s="39">
        <v>7.3863636363636367E-2</v>
      </c>
    </row>
    <row r="16" spans="1:5" x14ac:dyDescent="0.25">
      <c r="A16" s="38"/>
      <c r="B16" s="38" t="s">
        <v>43</v>
      </c>
      <c r="C16" s="39">
        <v>5.3763440860215048E-2</v>
      </c>
      <c r="D16" s="39">
        <v>0.12048192771084337</v>
      </c>
      <c r="E16" s="39">
        <v>8.5227272727272735E-2</v>
      </c>
    </row>
    <row r="17" spans="1:7" x14ac:dyDescent="0.25">
      <c r="A17" s="38"/>
      <c r="B17" s="38"/>
      <c r="C17" s="39"/>
      <c r="D17" s="39"/>
      <c r="E17" s="39"/>
    </row>
    <row r="18" spans="1:7" x14ac:dyDescent="0.25">
      <c r="A18" s="38"/>
      <c r="B18" s="38" t="s">
        <v>485</v>
      </c>
      <c r="C18" s="39">
        <v>0.828125</v>
      </c>
      <c r="D18" s="39">
        <v>0.81147540983606559</v>
      </c>
      <c r="E18" s="39">
        <v>0.82</v>
      </c>
    </row>
    <row r="19" spans="1:7" x14ac:dyDescent="0.25">
      <c r="A19" s="38"/>
      <c r="B19" s="38" t="s">
        <v>569</v>
      </c>
      <c r="C19" s="39">
        <v>0.375</v>
      </c>
      <c r="D19" s="39">
        <v>0.51639344262295084</v>
      </c>
      <c r="E19" s="39">
        <v>0.44400000000000001</v>
      </c>
      <c r="G19" t="s">
        <v>574</v>
      </c>
    </row>
    <row r="20" spans="1:7" x14ac:dyDescent="0.25">
      <c r="A20" s="38" t="s">
        <v>8</v>
      </c>
      <c r="B20" s="38" t="s">
        <v>568</v>
      </c>
      <c r="C20" s="39">
        <v>0.3125</v>
      </c>
      <c r="D20" s="39">
        <v>0.52459016393442626</v>
      </c>
      <c r="E20" s="39">
        <v>0.41600000000000004</v>
      </c>
    </row>
    <row r="21" spans="1:7" x14ac:dyDescent="0.25">
      <c r="A21" s="38"/>
      <c r="B21" s="38" t="s">
        <v>570</v>
      </c>
      <c r="C21" s="39">
        <v>0.1640625</v>
      </c>
      <c r="D21" s="39">
        <v>9.8360655737704916E-2</v>
      </c>
      <c r="E21" s="39">
        <v>0.13200000000000001</v>
      </c>
    </row>
    <row r="22" spans="1:7" x14ac:dyDescent="0.25">
      <c r="A22" s="38"/>
      <c r="B22" s="38" t="s">
        <v>571</v>
      </c>
      <c r="C22" s="39">
        <v>0.1171875</v>
      </c>
      <c r="D22" s="39">
        <v>0.13114754098360656</v>
      </c>
      <c r="E22" s="39">
        <v>0.124</v>
      </c>
    </row>
    <row r="23" spans="1:7" x14ac:dyDescent="0.25">
      <c r="A23" s="38"/>
      <c r="B23" s="38" t="s">
        <v>43</v>
      </c>
      <c r="C23" s="39">
        <v>5.46875E-2</v>
      </c>
      <c r="D23" s="39">
        <v>0.11475409836065573</v>
      </c>
      <c r="E23" s="39">
        <v>8.4000000000000005E-2</v>
      </c>
    </row>
    <row r="24" spans="1:7" x14ac:dyDescent="0.25">
      <c r="A24" s="38"/>
      <c r="B24" s="38" t="s">
        <v>572</v>
      </c>
      <c r="C24" s="39">
        <v>5.46875E-2</v>
      </c>
      <c r="D24" s="39">
        <v>9.8360655737704916E-2</v>
      </c>
      <c r="E24" s="39">
        <v>7.5999999999999998E-2</v>
      </c>
    </row>
    <row r="32" spans="1:7" ht="24.75" x14ac:dyDescent="0.25">
      <c r="A32" s="85" t="s">
        <v>22</v>
      </c>
      <c r="B32" s="70" t="s">
        <v>580</v>
      </c>
      <c r="C32" s="71" t="s">
        <v>6</v>
      </c>
      <c r="D32" s="71" t="s">
        <v>7</v>
      </c>
      <c r="E32" s="71" t="s">
        <v>8</v>
      </c>
    </row>
    <row r="33" spans="1:7" x14ac:dyDescent="0.25">
      <c r="A33" s="120" t="s">
        <v>23</v>
      </c>
      <c r="B33" s="38" t="s">
        <v>575</v>
      </c>
      <c r="C33" s="39">
        <v>0.22857142857142856</v>
      </c>
      <c r="D33" s="39">
        <v>0.12820512820512822</v>
      </c>
      <c r="E33" s="39">
        <v>0.17567567567567569</v>
      </c>
    </row>
    <row r="34" spans="1:7" x14ac:dyDescent="0.25">
      <c r="A34" s="120"/>
      <c r="B34" s="38" t="s">
        <v>576</v>
      </c>
      <c r="C34" s="39">
        <v>0.51428571428571435</v>
      </c>
      <c r="D34" s="39">
        <v>0.79487179487179493</v>
      </c>
      <c r="E34" s="39">
        <v>0.66216216216216206</v>
      </c>
    </row>
    <row r="35" spans="1:7" x14ac:dyDescent="0.25">
      <c r="A35" s="120"/>
      <c r="B35" s="38" t="s">
        <v>577</v>
      </c>
      <c r="C35" s="39">
        <v>0.77142857142857135</v>
      </c>
      <c r="D35" s="39">
        <v>0.33333333333333337</v>
      </c>
      <c r="E35" s="39">
        <v>0.54054054054054057</v>
      </c>
    </row>
    <row r="36" spans="1:7" x14ac:dyDescent="0.25">
      <c r="A36" s="120"/>
      <c r="B36" s="38" t="s">
        <v>578</v>
      </c>
      <c r="C36" s="39">
        <v>0.37142857142857144</v>
      </c>
      <c r="D36" s="39">
        <v>0.30769230769230771</v>
      </c>
      <c r="E36" s="39">
        <v>0.33783783783783783</v>
      </c>
    </row>
    <row r="37" spans="1:7" x14ac:dyDescent="0.25">
      <c r="A37" s="120"/>
      <c r="B37" s="38" t="s">
        <v>579</v>
      </c>
      <c r="C37" s="39">
        <v>0.14285714285714288</v>
      </c>
      <c r="D37" s="39">
        <v>7.6923076923076927E-2</v>
      </c>
      <c r="E37" s="39">
        <v>0.1081081081081081</v>
      </c>
    </row>
    <row r="38" spans="1:7" x14ac:dyDescent="0.25">
      <c r="A38" s="120"/>
      <c r="B38" s="38" t="s">
        <v>43</v>
      </c>
      <c r="C38" s="39">
        <v>0</v>
      </c>
      <c r="D38" s="39">
        <v>2.5641025641025644E-2</v>
      </c>
      <c r="E38" s="39">
        <v>1.3513513513513513E-2</v>
      </c>
    </row>
    <row r="39" spans="1:7" x14ac:dyDescent="0.25">
      <c r="A39" s="120" t="s">
        <v>24</v>
      </c>
      <c r="B39" s="38" t="s">
        <v>575</v>
      </c>
      <c r="C39" s="39">
        <v>0.25806451612903225</v>
      </c>
      <c r="D39" s="39">
        <v>7.2289156626506021E-2</v>
      </c>
      <c r="E39" s="39">
        <v>0.17045454545454547</v>
      </c>
    </row>
    <row r="40" spans="1:7" x14ac:dyDescent="0.25">
      <c r="A40" s="120"/>
      <c r="B40" s="38" t="s">
        <v>576</v>
      </c>
      <c r="C40" s="39">
        <v>0.63440860215053763</v>
      </c>
      <c r="D40" s="39">
        <v>0.79518072289156616</v>
      </c>
      <c r="E40" s="39">
        <v>0.71022727272727271</v>
      </c>
    </row>
    <row r="41" spans="1:7" x14ac:dyDescent="0.25">
      <c r="A41" s="120"/>
      <c r="B41" s="38" t="s">
        <v>577</v>
      </c>
      <c r="C41" s="39">
        <v>0.61290322580645162</v>
      </c>
      <c r="D41" s="39">
        <v>0.36144578313253012</v>
      </c>
      <c r="E41" s="39">
        <v>0.49431818181818182</v>
      </c>
    </row>
    <row r="42" spans="1:7" x14ac:dyDescent="0.25">
      <c r="A42" s="120"/>
      <c r="B42" s="38" t="s">
        <v>578</v>
      </c>
      <c r="C42" s="39">
        <v>0.36559139784946237</v>
      </c>
      <c r="D42" s="39">
        <v>0.38554216867469882</v>
      </c>
      <c r="E42" s="39">
        <v>0.375</v>
      </c>
    </row>
    <row r="43" spans="1:7" x14ac:dyDescent="0.25">
      <c r="A43" s="120"/>
      <c r="B43" s="38" t="s">
        <v>579</v>
      </c>
      <c r="C43" s="39">
        <v>0.15053763440860216</v>
      </c>
      <c r="D43" s="39">
        <v>4.8192771084337352E-2</v>
      </c>
      <c r="E43" s="39">
        <v>0.10227272727272727</v>
      </c>
    </row>
    <row r="44" spans="1:7" x14ac:dyDescent="0.25">
      <c r="A44" s="120"/>
      <c r="B44" s="38" t="s">
        <v>43</v>
      </c>
      <c r="C44" s="39">
        <v>0</v>
      </c>
      <c r="D44" s="39">
        <v>1.2048192771084338E-2</v>
      </c>
      <c r="E44" s="40">
        <v>5.681818181818182E-3</v>
      </c>
    </row>
    <row r="45" spans="1:7" x14ac:dyDescent="0.25">
      <c r="A45" s="120" t="s">
        <v>8</v>
      </c>
      <c r="B45" s="38" t="s">
        <v>576</v>
      </c>
      <c r="C45" s="39">
        <v>0.6015625</v>
      </c>
      <c r="D45" s="39">
        <v>0.79508196721311475</v>
      </c>
      <c r="E45" s="39">
        <v>0.69599999999999995</v>
      </c>
    </row>
    <row r="46" spans="1:7" x14ac:dyDescent="0.25">
      <c r="A46" s="120"/>
      <c r="B46" s="38" t="s">
        <v>577</v>
      </c>
      <c r="C46" s="39">
        <v>0.65625</v>
      </c>
      <c r="D46" s="39">
        <v>0.35245901639344263</v>
      </c>
      <c r="E46" s="39">
        <v>0.50800000000000001</v>
      </c>
    </row>
    <row r="47" spans="1:7" x14ac:dyDescent="0.25">
      <c r="A47" s="120"/>
      <c r="B47" s="38" t="s">
        <v>578</v>
      </c>
      <c r="C47" s="39">
        <v>0.3671875</v>
      </c>
      <c r="D47" s="39">
        <v>0.36065573770491804</v>
      </c>
      <c r="E47" s="39">
        <v>0.36399999999999999</v>
      </c>
    </row>
    <row r="48" spans="1:7" x14ac:dyDescent="0.25">
      <c r="A48" s="120"/>
      <c r="B48" s="38" t="s">
        <v>575</v>
      </c>
      <c r="C48" s="39">
        <v>0.25</v>
      </c>
      <c r="D48" s="39">
        <v>9.0163934426229511E-2</v>
      </c>
      <c r="E48" s="39">
        <v>0.17199999999999999</v>
      </c>
      <c r="G48" t="s">
        <v>581</v>
      </c>
    </row>
    <row r="49" spans="1:6" x14ac:dyDescent="0.25">
      <c r="A49" s="120"/>
      <c r="B49" s="38" t="s">
        <v>579</v>
      </c>
      <c r="C49" s="39">
        <v>0.1484375</v>
      </c>
      <c r="D49" s="39">
        <v>5.7377049180327863E-2</v>
      </c>
      <c r="E49" s="39">
        <v>0.10400000000000001</v>
      </c>
    </row>
    <row r="50" spans="1:6" x14ac:dyDescent="0.25">
      <c r="A50" s="120"/>
      <c r="B50" s="38" t="s">
        <v>43</v>
      </c>
      <c r="C50" s="39">
        <v>0</v>
      </c>
      <c r="D50" s="39">
        <v>1.6393442622950821E-2</v>
      </c>
      <c r="E50" s="40">
        <v>8.0000000000000002E-3</v>
      </c>
    </row>
    <row r="57" spans="1:6" ht="48.75" x14ac:dyDescent="0.25">
      <c r="A57" s="85" t="s">
        <v>22</v>
      </c>
      <c r="B57" s="70" t="s">
        <v>595</v>
      </c>
      <c r="C57" s="70"/>
      <c r="D57" s="70" t="s">
        <v>6</v>
      </c>
      <c r="E57" s="71" t="s">
        <v>7</v>
      </c>
      <c r="F57" s="71" t="s">
        <v>8</v>
      </c>
    </row>
    <row r="58" spans="1:6" ht="24" x14ac:dyDescent="0.25">
      <c r="A58" s="120" t="s">
        <v>23</v>
      </c>
      <c r="B58" s="38" t="s">
        <v>586</v>
      </c>
      <c r="C58" s="38" t="s">
        <v>582</v>
      </c>
      <c r="D58" s="92">
        <v>2.9411764705882356E-2</v>
      </c>
      <c r="E58" s="39">
        <v>7.6923076923076927E-2</v>
      </c>
      <c r="F58" s="39">
        <v>5.4794520547945202E-2</v>
      </c>
    </row>
    <row r="59" spans="1:6" x14ac:dyDescent="0.25">
      <c r="A59" s="120"/>
      <c r="B59" s="38"/>
      <c r="C59" s="43" t="s">
        <v>583</v>
      </c>
      <c r="D59" s="39">
        <v>0</v>
      </c>
      <c r="E59" s="39">
        <v>7.6923076923076927E-2</v>
      </c>
      <c r="F59" s="39">
        <v>4.1095890410958909E-2</v>
      </c>
    </row>
    <row r="60" spans="1:6" x14ac:dyDescent="0.25">
      <c r="A60" s="120"/>
      <c r="B60" s="38"/>
      <c r="C60" s="43" t="s">
        <v>584</v>
      </c>
      <c r="D60" s="39">
        <v>0.35294117647058826</v>
      </c>
      <c r="E60" s="39">
        <v>0.25641025641025644</v>
      </c>
      <c r="F60" s="39">
        <v>0.30136986301369861</v>
      </c>
    </row>
    <row r="61" spans="1:6" x14ac:dyDescent="0.25">
      <c r="A61" s="120"/>
      <c r="B61" s="38"/>
      <c r="C61" s="43" t="s">
        <v>585</v>
      </c>
      <c r="D61" s="39">
        <v>0.61764705882352944</v>
      </c>
      <c r="E61" s="39">
        <v>0.58974358974358976</v>
      </c>
      <c r="F61" s="39">
        <v>0.60273972602739723</v>
      </c>
    </row>
    <row r="62" spans="1:6" x14ac:dyDescent="0.25">
      <c r="A62" s="120"/>
      <c r="B62" s="38" t="s">
        <v>587</v>
      </c>
      <c r="C62" s="43" t="s">
        <v>582</v>
      </c>
      <c r="D62" s="39">
        <v>0.20588235294117649</v>
      </c>
      <c r="E62" s="39">
        <v>0.38461538461538458</v>
      </c>
      <c r="F62" s="39">
        <v>0.30136986301369861</v>
      </c>
    </row>
    <row r="63" spans="1:6" x14ac:dyDescent="0.25">
      <c r="A63" s="120"/>
      <c r="B63" s="38"/>
      <c r="C63" s="43" t="s">
        <v>583</v>
      </c>
      <c r="D63" s="39">
        <v>0.23529411764705885</v>
      </c>
      <c r="E63" s="39">
        <v>0.23076923076923075</v>
      </c>
      <c r="F63" s="39">
        <v>0.23287671232876711</v>
      </c>
    </row>
    <row r="64" spans="1:6" x14ac:dyDescent="0.25">
      <c r="A64" s="120"/>
      <c r="B64" s="38"/>
      <c r="C64" s="43" t="s">
        <v>584</v>
      </c>
      <c r="D64" s="39">
        <v>0.5</v>
      </c>
      <c r="E64" s="39">
        <v>0.10256410256410257</v>
      </c>
      <c r="F64" s="39">
        <v>0.28767123287671231</v>
      </c>
    </row>
    <row r="65" spans="1:6" x14ac:dyDescent="0.25">
      <c r="A65" s="120"/>
      <c r="B65" s="38"/>
      <c r="C65" s="43" t="s">
        <v>585</v>
      </c>
      <c r="D65" s="39">
        <v>5.8823529411764712E-2</v>
      </c>
      <c r="E65" s="39">
        <v>0.28205128205128205</v>
      </c>
      <c r="F65" s="39">
        <v>0.17808219178082191</v>
      </c>
    </row>
    <row r="66" spans="1:6" x14ac:dyDescent="0.25">
      <c r="A66" s="120"/>
      <c r="B66" s="38" t="s">
        <v>588</v>
      </c>
      <c r="C66" s="43" t="s">
        <v>582</v>
      </c>
      <c r="D66" s="39">
        <v>2.9411764705882356E-2</v>
      </c>
      <c r="E66" s="39">
        <v>7.6923076923076927E-2</v>
      </c>
      <c r="F66" s="39">
        <v>5.4794520547945202E-2</v>
      </c>
    </row>
    <row r="67" spans="1:6" x14ac:dyDescent="0.25">
      <c r="A67" s="120"/>
      <c r="B67" s="38"/>
      <c r="C67" s="43" t="s">
        <v>583</v>
      </c>
      <c r="D67" s="39">
        <v>0.11764705882352942</v>
      </c>
      <c r="E67" s="39">
        <v>0.15384615384615385</v>
      </c>
      <c r="F67" s="39">
        <v>0.13698630136986301</v>
      </c>
    </row>
    <row r="68" spans="1:6" x14ac:dyDescent="0.25">
      <c r="A68" s="120"/>
      <c r="B68" s="38"/>
      <c r="C68" s="43" t="s">
        <v>584</v>
      </c>
      <c r="D68" s="39">
        <v>0.64705882352941169</v>
      </c>
      <c r="E68" s="39">
        <v>0.4102564102564103</v>
      </c>
      <c r="F68" s="39">
        <v>0.52054794520547942</v>
      </c>
    </row>
    <row r="69" spans="1:6" x14ac:dyDescent="0.25">
      <c r="A69" s="120"/>
      <c r="B69" s="38"/>
      <c r="C69" s="43" t="s">
        <v>585</v>
      </c>
      <c r="D69" s="39">
        <v>0.20588235294117649</v>
      </c>
      <c r="E69" s="39">
        <v>0.35897435897435898</v>
      </c>
      <c r="F69" s="39">
        <v>0.28767123287671231</v>
      </c>
    </row>
    <row r="70" spans="1:6" x14ac:dyDescent="0.25">
      <c r="A70" s="120"/>
      <c r="B70" s="38" t="s">
        <v>589</v>
      </c>
      <c r="C70" s="43" t="s">
        <v>582</v>
      </c>
      <c r="D70" s="39">
        <v>0</v>
      </c>
      <c r="E70" s="39">
        <v>0.10256410256410257</v>
      </c>
      <c r="F70" s="39">
        <v>5.4794520547945202E-2</v>
      </c>
    </row>
    <row r="71" spans="1:6" x14ac:dyDescent="0.25">
      <c r="A71" s="120"/>
      <c r="B71" s="38"/>
      <c r="C71" s="43" t="s">
        <v>583</v>
      </c>
      <c r="D71" s="39">
        <v>0.44117647058823528</v>
      </c>
      <c r="E71" s="39">
        <v>0.25641025641025644</v>
      </c>
      <c r="F71" s="39">
        <v>0.34246575342465752</v>
      </c>
    </row>
    <row r="72" spans="1:6" x14ac:dyDescent="0.25">
      <c r="A72" s="120"/>
      <c r="B72" s="38"/>
      <c r="C72" s="43" t="s">
        <v>584</v>
      </c>
      <c r="D72" s="39">
        <v>0.44117647058823528</v>
      </c>
      <c r="E72" s="39">
        <v>0.30769230769230771</v>
      </c>
      <c r="F72" s="39">
        <v>0.36986301369863012</v>
      </c>
    </row>
    <row r="73" spans="1:6" x14ac:dyDescent="0.25">
      <c r="A73" s="120"/>
      <c r="B73" s="38"/>
      <c r="C73" s="43" t="s">
        <v>585</v>
      </c>
      <c r="D73" s="39">
        <v>0.11764705882352942</v>
      </c>
      <c r="E73" s="39">
        <v>0.33333333333333337</v>
      </c>
      <c r="F73" s="39">
        <v>0.23287671232876711</v>
      </c>
    </row>
    <row r="74" spans="1:6" x14ac:dyDescent="0.25">
      <c r="A74" s="120"/>
      <c r="B74" s="38" t="s">
        <v>590</v>
      </c>
      <c r="C74" s="43" t="s">
        <v>582</v>
      </c>
      <c r="D74" s="39">
        <v>5.8823529411764712E-2</v>
      </c>
      <c r="E74" s="39">
        <v>0.12820512820512822</v>
      </c>
      <c r="F74" s="39">
        <v>9.5890410958904104E-2</v>
      </c>
    </row>
    <row r="75" spans="1:6" x14ac:dyDescent="0.25">
      <c r="A75" s="120"/>
      <c r="B75" s="38"/>
      <c r="C75" s="43" t="s">
        <v>583</v>
      </c>
      <c r="D75" s="39">
        <v>0.32352941176470584</v>
      </c>
      <c r="E75" s="39">
        <v>0.17948717948717949</v>
      </c>
      <c r="F75" s="39">
        <v>0.24657534246575341</v>
      </c>
    </row>
    <row r="76" spans="1:6" x14ac:dyDescent="0.25">
      <c r="A76" s="120"/>
      <c r="B76" s="38"/>
      <c r="C76" s="43" t="s">
        <v>584</v>
      </c>
      <c r="D76" s="39">
        <v>0.4705882352941177</v>
      </c>
      <c r="E76" s="39">
        <v>0.61538461538461542</v>
      </c>
      <c r="F76" s="39">
        <v>0.54794520547945202</v>
      </c>
    </row>
    <row r="77" spans="1:6" x14ac:dyDescent="0.25">
      <c r="A77" s="120"/>
      <c r="B77" s="38"/>
      <c r="C77" s="43" t="s">
        <v>585</v>
      </c>
      <c r="D77" s="39">
        <v>0.14705882352941177</v>
      </c>
      <c r="E77" s="39">
        <v>7.6923076923076927E-2</v>
      </c>
      <c r="F77" s="39">
        <v>0.1095890410958904</v>
      </c>
    </row>
    <row r="78" spans="1:6" x14ac:dyDescent="0.25">
      <c r="A78" s="120"/>
      <c r="B78" s="38" t="s">
        <v>591</v>
      </c>
      <c r="C78" s="43" t="s">
        <v>582</v>
      </c>
      <c r="D78" s="39">
        <v>5.8823529411764712E-2</v>
      </c>
      <c r="E78" s="39">
        <v>0.12820512820512822</v>
      </c>
      <c r="F78" s="39">
        <v>9.5890410958904104E-2</v>
      </c>
    </row>
    <row r="79" spans="1:6" x14ac:dyDescent="0.25">
      <c r="A79" s="120"/>
      <c r="B79" s="38"/>
      <c r="C79" s="43" t="s">
        <v>583</v>
      </c>
      <c r="D79" s="39">
        <v>0.29411764705882354</v>
      </c>
      <c r="E79" s="39">
        <v>0.28205128205128205</v>
      </c>
      <c r="F79" s="39">
        <v>0.28767123287671231</v>
      </c>
    </row>
    <row r="80" spans="1:6" x14ac:dyDescent="0.25">
      <c r="A80" s="120"/>
      <c r="B80" s="38"/>
      <c r="C80" s="43" t="s">
        <v>584</v>
      </c>
      <c r="D80" s="39">
        <v>0.5</v>
      </c>
      <c r="E80" s="39">
        <v>0.28205128205128205</v>
      </c>
      <c r="F80" s="39">
        <v>0.38356164383561642</v>
      </c>
    </row>
    <row r="81" spans="1:6" x14ac:dyDescent="0.25">
      <c r="A81" s="120"/>
      <c r="B81" s="38"/>
      <c r="C81" s="43" t="s">
        <v>585</v>
      </c>
      <c r="D81" s="39">
        <v>0.14705882352941177</v>
      </c>
      <c r="E81" s="39">
        <v>0.30769230769230771</v>
      </c>
      <c r="F81" s="39">
        <v>0.23287671232876711</v>
      </c>
    </row>
    <row r="82" spans="1:6" x14ac:dyDescent="0.25">
      <c r="A82" s="120"/>
      <c r="B82" s="38" t="s">
        <v>592</v>
      </c>
      <c r="C82" s="43" t="s">
        <v>582</v>
      </c>
      <c r="D82" s="39">
        <v>0.23529411764705885</v>
      </c>
      <c r="E82" s="39">
        <v>0.5641025641025641</v>
      </c>
      <c r="F82" s="39">
        <v>0.41095890410958902</v>
      </c>
    </row>
    <row r="83" spans="1:6" x14ac:dyDescent="0.25">
      <c r="A83" s="120"/>
      <c r="B83" s="38"/>
      <c r="C83" s="43" t="s">
        <v>583</v>
      </c>
      <c r="D83" s="39">
        <v>0.32352941176470584</v>
      </c>
      <c r="E83" s="39">
        <v>0.12820512820512822</v>
      </c>
      <c r="F83" s="39">
        <v>0.21917808219178081</v>
      </c>
    </row>
    <row r="84" spans="1:6" x14ac:dyDescent="0.25">
      <c r="A84" s="120"/>
      <c r="B84" s="38"/>
      <c r="C84" s="43" t="s">
        <v>584</v>
      </c>
      <c r="D84" s="39">
        <v>0.41176470588235298</v>
      </c>
      <c r="E84" s="39">
        <v>0.23076923076923075</v>
      </c>
      <c r="F84" s="39">
        <v>0.31506849315068491</v>
      </c>
    </row>
    <row r="85" spans="1:6" x14ac:dyDescent="0.25">
      <c r="A85" s="120"/>
      <c r="B85" s="38"/>
      <c r="C85" s="43" t="s">
        <v>585</v>
      </c>
      <c r="D85" s="39">
        <v>2.9411764705882356E-2</v>
      </c>
      <c r="E85" s="39">
        <v>7.6923076923076927E-2</v>
      </c>
      <c r="F85" s="39">
        <v>5.4794520547945202E-2</v>
      </c>
    </row>
    <row r="86" spans="1:6" ht="24" x14ac:dyDescent="0.25">
      <c r="A86" s="120" t="s">
        <v>24</v>
      </c>
      <c r="B86" s="38" t="s">
        <v>593</v>
      </c>
      <c r="C86" s="43" t="s">
        <v>582</v>
      </c>
      <c r="D86" s="39">
        <v>5.3763440860215048E-2</v>
      </c>
      <c r="E86" s="39">
        <v>1.2048192771084338E-2</v>
      </c>
      <c r="F86" s="39">
        <v>3.4090909090909088E-2</v>
      </c>
    </row>
    <row r="87" spans="1:6" x14ac:dyDescent="0.25">
      <c r="A87" s="120"/>
      <c r="B87" s="38"/>
      <c r="C87" s="43" t="s">
        <v>583</v>
      </c>
      <c r="D87" s="39">
        <v>0.12903225806451613</v>
      </c>
      <c r="E87" s="39">
        <v>0.15662650602409639</v>
      </c>
      <c r="F87" s="39">
        <v>0.14204545454545456</v>
      </c>
    </row>
    <row r="88" spans="1:6" x14ac:dyDescent="0.25">
      <c r="A88" s="120"/>
      <c r="B88" s="38"/>
      <c r="C88" s="43" t="s">
        <v>584</v>
      </c>
      <c r="D88" s="39">
        <v>0.20430107526881719</v>
      </c>
      <c r="E88" s="39">
        <v>0.25301204819277107</v>
      </c>
      <c r="F88" s="39">
        <v>0.22727272727272727</v>
      </c>
    </row>
    <row r="89" spans="1:6" x14ac:dyDescent="0.25">
      <c r="A89" s="120"/>
      <c r="B89" s="38"/>
      <c r="C89" s="43" t="s">
        <v>585</v>
      </c>
      <c r="D89" s="39">
        <v>0.61290322580645162</v>
      </c>
      <c r="E89" s="39">
        <v>0.57831325301204817</v>
      </c>
      <c r="F89" s="39">
        <v>0.59659090909090906</v>
      </c>
    </row>
    <row r="90" spans="1:6" x14ac:dyDescent="0.25">
      <c r="A90" s="120"/>
      <c r="B90" s="38" t="s">
        <v>587</v>
      </c>
      <c r="C90" s="43" t="s">
        <v>582</v>
      </c>
      <c r="D90" s="39">
        <v>0.18279569892473119</v>
      </c>
      <c r="E90" s="39">
        <v>0.62650602409638556</v>
      </c>
      <c r="F90" s="39">
        <v>0.39204545454545453</v>
      </c>
    </row>
    <row r="91" spans="1:6" x14ac:dyDescent="0.25">
      <c r="A91" s="120"/>
      <c r="B91" s="38"/>
      <c r="C91" s="43" t="s">
        <v>583</v>
      </c>
      <c r="D91" s="39">
        <v>0.26881720430107525</v>
      </c>
      <c r="E91" s="39">
        <v>9.6385542168674704E-2</v>
      </c>
      <c r="F91" s="39">
        <v>0.1875</v>
      </c>
    </row>
    <row r="92" spans="1:6" x14ac:dyDescent="0.25">
      <c r="A92" s="120"/>
      <c r="B92" s="38"/>
      <c r="C92" s="43" t="s">
        <v>584</v>
      </c>
      <c r="D92" s="39">
        <v>0.32258064516129031</v>
      </c>
      <c r="E92" s="39">
        <v>0.12048192771084337</v>
      </c>
      <c r="F92" s="39">
        <v>0.22727272727272727</v>
      </c>
    </row>
    <row r="93" spans="1:6" x14ac:dyDescent="0.25">
      <c r="A93" s="120"/>
      <c r="B93" s="38"/>
      <c r="C93" s="43" t="s">
        <v>585</v>
      </c>
      <c r="D93" s="39">
        <v>0.22580645161290325</v>
      </c>
      <c r="E93" s="39">
        <v>0.15662650602409639</v>
      </c>
      <c r="F93" s="39">
        <v>0.19318181818181818</v>
      </c>
    </row>
    <row r="94" spans="1:6" x14ac:dyDescent="0.25">
      <c r="A94" s="120"/>
      <c r="B94" s="38" t="s">
        <v>588</v>
      </c>
      <c r="C94" s="43" t="s">
        <v>582</v>
      </c>
      <c r="D94" s="39">
        <v>3.2258064516129031E-2</v>
      </c>
      <c r="E94" s="39">
        <v>6.0240963855421686E-2</v>
      </c>
      <c r="F94" s="39">
        <v>4.5454545454545456E-2</v>
      </c>
    </row>
    <row r="95" spans="1:6" x14ac:dyDescent="0.25">
      <c r="A95" s="120"/>
      <c r="B95" s="38"/>
      <c r="C95" s="43" t="s">
        <v>583</v>
      </c>
      <c r="D95" s="39">
        <v>0.20430107526881719</v>
      </c>
      <c r="E95" s="39">
        <v>8.4337349397590355E-2</v>
      </c>
      <c r="F95" s="39">
        <v>0.14772727272727273</v>
      </c>
    </row>
    <row r="96" spans="1:6" x14ac:dyDescent="0.25">
      <c r="A96" s="120"/>
      <c r="B96" s="38"/>
      <c r="C96" s="43" t="s">
        <v>584</v>
      </c>
      <c r="D96" s="39">
        <v>0.41935483870967744</v>
      </c>
      <c r="E96" s="39">
        <v>0.3493975903614458</v>
      </c>
      <c r="F96" s="39">
        <v>0.38636363636363635</v>
      </c>
    </row>
    <row r="97" spans="1:6" x14ac:dyDescent="0.25">
      <c r="A97" s="120"/>
      <c r="B97" s="38"/>
      <c r="C97" s="43" t="s">
        <v>585</v>
      </c>
      <c r="D97" s="39">
        <v>0.34408602150537632</v>
      </c>
      <c r="E97" s="39">
        <v>0.50602409638554213</v>
      </c>
      <c r="F97" s="39">
        <v>0.42045454545454547</v>
      </c>
    </row>
    <row r="98" spans="1:6" x14ac:dyDescent="0.25">
      <c r="A98" s="120"/>
      <c r="B98" s="38" t="s">
        <v>589</v>
      </c>
      <c r="C98" s="43" t="s">
        <v>582</v>
      </c>
      <c r="D98" s="39">
        <v>0.11827956989247312</v>
      </c>
      <c r="E98" s="39">
        <v>0.13253012048192769</v>
      </c>
      <c r="F98" s="39">
        <v>0.125</v>
      </c>
    </row>
    <row r="99" spans="1:6" x14ac:dyDescent="0.25">
      <c r="A99" s="120"/>
      <c r="B99" s="38"/>
      <c r="C99" s="43" t="s">
        <v>583</v>
      </c>
      <c r="D99" s="39">
        <v>0.37634408602150538</v>
      </c>
      <c r="E99" s="39">
        <v>0.31325301204819278</v>
      </c>
      <c r="F99" s="39">
        <v>0.34659090909090906</v>
      </c>
    </row>
    <row r="100" spans="1:6" x14ac:dyDescent="0.25">
      <c r="A100" s="120"/>
      <c r="B100" s="38"/>
      <c r="C100" s="43" t="s">
        <v>584</v>
      </c>
      <c r="D100" s="39">
        <v>0.31182795698924731</v>
      </c>
      <c r="E100" s="39">
        <v>0.27710843373493976</v>
      </c>
      <c r="F100" s="39">
        <v>0.29545454545454547</v>
      </c>
    </row>
    <row r="101" spans="1:6" x14ac:dyDescent="0.25">
      <c r="A101" s="120"/>
      <c r="B101" s="38"/>
      <c r="C101" s="43" t="s">
        <v>585</v>
      </c>
      <c r="D101" s="39">
        <v>0.19354838709677419</v>
      </c>
      <c r="E101" s="39">
        <v>0.27710843373493976</v>
      </c>
      <c r="F101" s="39">
        <v>0.23295454545454547</v>
      </c>
    </row>
    <row r="102" spans="1:6" x14ac:dyDescent="0.25">
      <c r="A102" s="120"/>
      <c r="B102" s="38" t="s">
        <v>590</v>
      </c>
      <c r="C102" s="43" t="s">
        <v>582</v>
      </c>
      <c r="D102" s="39">
        <v>7.5268817204301078E-2</v>
      </c>
      <c r="E102" s="39">
        <v>0.19277108433734941</v>
      </c>
      <c r="F102" s="39">
        <v>0.13068181818181818</v>
      </c>
    </row>
    <row r="103" spans="1:6" x14ac:dyDescent="0.25">
      <c r="A103" s="120"/>
      <c r="B103" s="38"/>
      <c r="C103" s="43" t="s">
        <v>583</v>
      </c>
      <c r="D103" s="39">
        <v>0.27956989247311825</v>
      </c>
      <c r="E103" s="39">
        <v>0.15662650602409639</v>
      </c>
      <c r="F103" s="39">
        <v>0.22159090909090909</v>
      </c>
    </row>
    <row r="104" spans="1:6" x14ac:dyDescent="0.25">
      <c r="A104" s="120"/>
      <c r="B104" s="38"/>
      <c r="C104" s="43" t="s">
        <v>584</v>
      </c>
      <c r="D104" s="39">
        <v>0.4731182795698925</v>
      </c>
      <c r="E104" s="39">
        <v>0.51807228915662651</v>
      </c>
      <c r="F104" s="39">
        <v>0.49431818181818182</v>
      </c>
    </row>
    <row r="105" spans="1:6" x14ac:dyDescent="0.25">
      <c r="A105" s="120"/>
      <c r="B105" s="38"/>
      <c r="C105" s="43" t="s">
        <v>585</v>
      </c>
      <c r="D105" s="39">
        <v>0.17204301075268816</v>
      </c>
      <c r="E105" s="39">
        <v>0.13253012048192769</v>
      </c>
      <c r="F105" s="39">
        <v>0.15340909090909091</v>
      </c>
    </row>
    <row r="106" spans="1:6" x14ac:dyDescent="0.25">
      <c r="A106" s="120"/>
      <c r="B106" s="38" t="s">
        <v>591</v>
      </c>
      <c r="C106" s="43" t="s">
        <v>582</v>
      </c>
      <c r="D106" s="39">
        <v>6.4516129032258063E-2</v>
      </c>
      <c r="E106" s="39">
        <v>0.15662650602409639</v>
      </c>
      <c r="F106" s="39">
        <v>0.10795454545454546</v>
      </c>
    </row>
    <row r="107" spans="1:6" x14ac:dyDescent="0.25">
      <c r="A107" s="120"/>
      <c r="B107" s="38"/>
      <c r="C107" s="43" t="s">
        <v>583</v>
      </c>
      <c r="D107" s="39">
        <v>0.29032258064516125</v>
      </c>
      <c r="E107" s="39">
        <v>0.18072289156626506</v>
      </c>
      <c r="F107" s="39">
        <v>0.23863636363636365</v>
      </c>
    </row>
    <row r="108" spans="1:6" x14ac:dyDescent="0.25">
      <c r="A108" s="120"/>
      <c r="B108" s="38"/>
      <c r="C108" s="43" t="s">
        <v>584</v>
      </c>
      <c r="D108" s="39">
        <v>0.40860215053763438</v>
      </c>
      <c r="E108" s="39">
        <v>0.28915662650602408</v>
      </c>
      <c r="F108" s="39">
        <v>0.35227272727272729</v>
      </c>
    </row>
    <row r="109" spans="1:6" x14ac:dyDescent="0.25">
      <c r="A109" s="120"/>
      <c r="B109" s="38"/>
      <c r="C109" s="43" t="s">
        <v>585</v>
      </c>
      <c r="D109" s="39">
        <v>0.23655913978494625</v>
      </c>
      <c r="E109" s="39">
        <v>0.37349397590361449</v>
      </c>
      <c r="F109" s="39">
        <v>0.30113636363636365</v>
      </c>
    </row>
    <row r="110" spans="1:6" x14ac:dyDescent="0.25">
      <c r="A110" s="120"/>
      <c r="B110" s="38" t="s">
        <v>592</v>
      </c>
      <c r="C110" s="43" t="s">
        <v>582</v>
      </c>
      <c r="D110" s="39">
        <v>0.23655913978494625</v>
      </c>
      <c r="E110" s="39">
        <v>0.6506024096385542</v>
      </c>
      <c r="F110" s="39">
        <v>0.43181818181818182</v>
      </c>
    </row>
    <row r="111" spans="1:6" x14ac:dyDescent="0.25">
      <c r="A111" s="120"/>
      <c r="B111" s="38"/>
      <c r="C111" s="43" t="s">
        <v>583</v>
      </c>
      <c r="D111" s="39">
        <v>0.35483870967741937</v>
      </c>
      <c r="E111" s="39">
        <v>0.16867469879518071</v>
      </c>
      <c r="F111" s="39">
        <v>0.26704545454545453</v>
      </c>
    </row>
    <row r="112" spans="1:6" x14ac:dyDescent="0.25">
      <c r="A112" s="120"/>
      <c r="B112" s="38"/>
      <c r="C112" s="43" t="s">
        <v>584</v>
      </c>
      <c r="D112" s="39">
        <v>0.26881720430107525</v>
      </c>
      <c r="E112" s="39">
        <v>0.12048192771084337</v>
      </c>
      <c r="F112" s="39">
        <v>0.19886363636363635</v>
      </c>
    </row>
    <row r="113" spans="1:6" x14ac:dyDescent="0.25">
      <c r="A113" s="120"/>
      <c r="B113" s="38"/>
      <c r="C113" s="43" t="s">
        <v>585</v>
      </c>
      <c r="D113" s="39">
        <v>0.13978494623655913</v>
      </c>
      <c r="E113" s="39">
        <v>6.0240963855421686E-2</v>
      </c>
      <c r="F113" s="39">
        <v>0.10227272727272727</v>
      </c>
    </row>
    <row r="114" spans="1:6" ht="24" x14ac:dyDescent="0.25">
      <c r="A114" s="120" t="s">
        <v>8</v>
      </c>
      <c r="B114" s="38" t="s">
        <v>593</v>
      </c>
      <c r="C114" s="43" t="s">
        <v>582</v>
      </c>
      <c r="D114" s="39">
        <v>4.7244094488188976E-2</v>
      </c>
      <c r="E114" s="39">
        <v>3.2786885245901641E-2</v>
      </c>
      <c r="F114" s="39">
        <v>4.0160642570281124E-2</v>
      </c>
    </row>
    <row r="115" spans="1:6" x14ac:dyDescent="0.25">
      <c r="A115" s="120"/>
      <c r="B115" s="38"/>
      <c r="C115" s="43" t="s">
        <v>583</v>
      </c>
      <c r="D115" s="39">
        <v>9.4488188976377951E-2</v>
      </c>
      <c r="E115" s="39">
        <v>0.13114754098360656</v>
      </c>
      <c r="F115" s="39">
        <v>0.11244979919678715</v>
      </c>
    </row>
    <row r="116" spans="1:6" x14ac:dyDescent="0.25">
      <c r="A116" s="120"/>
      <c r="B116" s="38"/>
      <c r="C116" s="43" t="s">
        <v>584</v>
      </c>
      <c r="D116" s="39">
        <v>0.24409448818897636</v>
      </c>
      <c r="E116" s="39">
        <v>0.25409836065573771</v>
      </c>
      <c r="F116" s="39">
        <v>0.24899598393574299</v>
      </c>
    </row>
    <row r="117" spans="1:6" x14ac:dyDescent="0.25">
      <c r="A117" s="120"/>
      <c r="B117" s="38"/>
      <c r="C117" s="43" t="s">
        <v>585</v>
      </c>
      <c r="D117" s="39">
        <v>0.61417322834645671</v>
      </c>
      <c r="E117" s="39">
        <v>0.58196721311475408</v>
      </c>
      <c r="F117" s="39">
        <v>0.59839357429718876</v>
      </c>
    </row>
    <row r="118" spans="1:6" x14ac:dyDescent="0.25">
      <c r="A118" s="120"/>
      <c r="B118" s="38" t="s">
        <v>587</v>
      </c>
      <c r="C118" s="43" t="s">
        <v>582</v>
      </c>
      <c r="D118" s="39">
        <v>0.1889763779527559</v>
      </c>
      <c r="E118" s="39">
        <v>0.54918032786885251</v>
      </c>
      <c r="F118" s="39">
        <v>0.36546184738955823</v>
      </c>
    </row>
    <row r="119" spans="1:6" x14ac:dyDescent="0.25">
      <c r="A119" s="120"/>
      <c r="B119" s="38"/>
      <c r="C119" s="43" t="s">
        <v>583</v>
      </c>
      <c r="D119" s="39">
        <v>0.25984251968503935</v>
      </c>
      <c r="E119" s="39">
        <v>0.13934426229508198</v>
      </c>
      <c r="F119" s="39">
        <v>0.20080321285140562</v>
      </c>
    </row>
    <row r="120" spans="1:6" x14ac:dyDescent="0.25">
      <c r="A120" s="120"/>
      <c r="B120" s="38"/>
      <c r="C120" s="43" t="s">
        <v>584</v>
      </c>
      <c r="D120" s="39">
        <v>0.37007874015748032</v>
      </c>
      <c r="E120" s="39">
        <v>0.11475409836065573</v>
      </c>
      <c r="F120" s="39">
        <v>0.24497991967871485</v>
      </c>
    </row>
    <row r="121" spans="1:6" x14ac:dyDescent="0.25">
      <c r="A121" s="120"/>
      <c r="B121" s="38"/>
      <c r="C121" s="43" t="s">
        <v>585</v>
      </c>
      <c r="D121" s="39">
        <v>0.18110236220472442</v>
      </c>
      <c r="E121" s="39">
        <v>0.19672131147540983</v>
      </c>
      <c r="F121" s="39">
        <v>0.1887550200803213</v>
      </c>
    </row>
    <row r="122" spans="1:6" x14ac:dyDescent="0.25">
      <c r="A122" s="120"/>
      <c r="B122" s="38" t="s">
        <v>594</v>
      </c>
      <c r="C122" s="43" t="s">
        <v>582</v>
      </c>
      <c r="D122" s="39">
        <v>3.1496062992125984E-2</v>
      </c>
      <c r="E122" s="39">
        <v>6.5573770491803282E-2</v>
      </c>
      <c r="F122" s="39">
        <v>4.8192771084337352E-2</v>
      </c>
    </row>
    <row r="123" spans="1:6" x14ac:dyDescent="0.25">
      <c r="A123" s="120"/>
      <c r="B123" s="38"/>
      <c r="C123" s="43" t="s">
        <v>583</v>
      </c>
      <c r="D123" s="39">
        <v>0.18110236220472442</v>
      </c>
      <c r="E123" s="39">
        <v>0.10655737704918034</v>
      </c>
      <c r="F123" s="39">
        <v>0.14457831325301204</v>
      </c>
    </row>
    <row r="124" spans="1:6" x14ac:dyDescent="0.25">
      <c r="A124" s="120"/>
      <c r="B124" s="38"/>
      <c r="C124" s="43" t="s">
        <v>584</v>
      </c>
      <c r="D124" s="39">
        <v>0.48031496062992124</v>
      </c>
      <c r="E124" s="39">
        <v>0.36885245901639346</v>
      </c>
      <c r="F124" s="39">
        <v>0.42570281124497994</v>
      </c>
    </row>
    <row r="125" spans="1:6" x14ac:dyDescent="0.25">
      <c r="A125" s="120"/>
      <c r="B125" s="38"/>
      <c r="C125" s="43" t="s">
        <v>585</v>
      </c>
      <c r="D125" s="39">
        <v>0.30708661417322836</v>
      </c>
      <c r="E125" s="39">
        <v>0.45901639344262291</v>
      </c>
      <c r="F125" s="39">
        <v>0.38152610441767065</v>
      </c>
    </row>
    <row r="126" spans="1:6" x14ac:dyDescent="0.25">
      <c r="A126" s="120"/>
      <c r="B126" s="38" t="s">
        <v>589</v>
      </c>
      <c r="C126" s="43" t="s">
        <v>582</v>
      </c>
      <c r="D126" s="39">
        <v>8.6614173228346469E-2</v>
      </c>
      <c r="E126" s="39">
        <v>0.12295081967213115</v>
      </c>
      <c r="F126" s="39">
        <v>0.10441767068273093</v>
      </c>
    </row>
    <row r="127" spans="1:6" x14ac:dyDescent="0.25">
      <c r="A127" s="120"/>
      <c r="B127" s="38"/>
      <c r="C127" s="43" t="s">
        <v>583</v>
      </c>
      <c r="D127" s="39">
        <v>0.39370078740157483</v>
      </c>
      <c r="E127" s="39">
        <v>0.29508196721311475</v>
      </c>
      <c r="F127" s="39">
        <v>0.34538152610441769</v>
      </c>
    </row>
    <row r="128" spans="1:6" x14ac:dyDescent="0.25">
      <c r="A128" s="120"/>
      <c r="B128" s="38"/>
      <c r="C128" s="43" t="s">
        <v>584</v>
      </c>
      <c r="D128" s="39">
        <v>0.34645669291338588</v>
      </c>
      <c r="E128" s="39">
        <v>0.28688524590163933</v>
      </c>
      <c r="F128" s="39">
        <v>0.31726907630522089</v>
      </c>
    </row>
    <row r="129" spans="1:6" x14ac:dyDescent="0.25">
      <c r="A129" s="120"/>
      <c r="B129" s="38"/>
      <c r="C129" s="43" t="s">
        <v>585</v>
      </c>
      <c r="D129" s="39">
        <v>0.17322834645669294</v>
      </c>
      <c r="E129" s="39">
        <v>0.29508196721311475</v>
      </c>
      <c r="F129" s="39">
        <v>0.2329317269076305</v>
      </c>
    </row>
    <row r="130" spans="1:6" x14ac:dyDescent="0.25">
      <c r="A130" s="120"/>
      <c r="B130" s="38" t="s">
        <v>590</v>
      </c>
      <c r="C130" s="43" t="s">
        <v>582</v>
      </c>
      <c r="D130" s="39">
        <v>7.0866141732283464E-2</v>
      </c>
      <c r="E130" s="39">
        <v>0.1721311475409836</v>
      </c>
      <c r="F130" s="39">
        <v>0.12048192771084337</v>
      </c>
    </row>
    <row r="131" spans="1:6" x14ac:dyDescent="0.25">
      <c r="A131" s="120"/>
      <c r="B131" s="38"/>
      <c r="C131" s="43" t="s">
        <v>583</v>
      </c>
      <c r="D131" s="39">
        <v>0.29133858267716539</v>
      </c>
      <c r="E131" s="39">
        <v>0.16393442622950818</v>
      </c>
      <c r="F131" s="39">
        <v>0.22891566265060243</v>
      </c>
    </row>
    <row r="132" spans="1:6" x14ac:dyDescent="0.25">
      <c r="A132" s="120"/>
      <c r="B132" s="38"/>
      <c r="C132" s="43" t="s">
        <v>584</v>
      </c>
      <c r="D132" s="39">
        <v>0.47244094488188976</v>
      </c>
      <c r="E132" s="39">
        <v>0.54918032786885251</v>
      </c>
      <c r="F132" s="39">
        <v>0.51004016064257029</v>
      </c>
    </row>
    <row r="133" spans="1:6" x14ac:dyDescent="0.25">
      <c r="A133" s="120"/>
      <c r="B133" s="38"/>
      <c r="C133" s="43" t="s">
        <v>585</v>
      </c>
      <c r="D133" s="39">
        <v>0.1653543307086614</v>
      </c>
      <c r="E133" s="39">
        <v>0.11475409836065573</v>
      </c>
      <c r="F133" s="39">
        <v>0.14056224899598393</v>
      </c>
    </row>
    <row r="134" spans="1:6" x14ac:dyDescent="0.25">
      <c r="A134" s="120"/>
      <c r="B134" s="38" t="s">
        <v>591</v>
      </c>
      <c r="C134" s="43" t="s">
        <v>582</v>
      </c>
      <c r="D134" s="39">
        <v>6.2992125984251968E-2</v>
      </c>
      <c r="E134" s="39">
        <v>0.14754098360655737</v>
      </c>
      <c r="F134" s="39">
        <v>0.10441767068273093</v>
      </c>
    </row>
    <row r="135" spans="1:6" x14ac:dyDescent="0.25">
      <c r="A135" s="120"/>
      <c r="B135" s="38"/>
      <c r="C135" s="43" t="s">
        <v>583</v>
      </c>
      <c r="D135" s="39">
        <v>0.29133858267716539</v>
      </c>
      <c r="E135" s="39">
        <v>0.21311475409836067</v>
      </c>
      <c r="F135" s="39">
        <v>0.25301204819277107</v>
      </c>
    </row>
    <row r="136" spans="1:6" x14ac:dyDescent="0.25">
      <c r="A136" s="120"/>
      <c r="B136" s="38"/>
      <c r="C136" s="43" t="s">
        <v>584</v>
      </c>
      <c r="D136" s="39">
        <v>0.43307086614173229</v>
      </c>
      <c r="E136" s="39">
        <v>0.28688524590163933</v>
      </c>
      <c r="F136" s="39">
        <v>0.36144578313253012</v>
      </c>
    </row>
    <row r="137" spans="1:6" x14ac:dyDescent="0.25">
      <c r="A137" s="120"/>
      <c r="B137" s="38"/>
      <c r="C137" s="43" t="s">
        <v>585</v>
      </c>
      <c r="D137" s="39">
        <v>0.2125984251968504</v>
      </c>
      <c r="E137" s="39">
        <v>0.35245901639344263</v>
      </c>
      <c r="F137" s="39">
        <v>0.28112449799196787</v>
      </c>
    </row>
    <row r="138" spans="1:6" x14ac:dyDescent="0.25">
      <c r="A138" s="120"/>
      <c r="B138" s="38" t="s">
        <v>592</v>
      </c>
      <c r="C138" s="43" t="s">
        <v>582</v>
      </c>
      <c r="D138" s="39">
        <v>0.23622047244094488</v>
      </c>
      <c r="E138" s="39">
        <v>0.62295081967213117</v>
      </c>
      <c r="F138" s="39">
        <v>0.42570281124497994</v>
      </c>
    </row>
    <row r="139" spans="1:6" x14ac:dyDescent="0.25">
      <c r="A139" s="120"/>
      <c r="B139" s="38"/>
      <c r="C139" s="43" t="s">
        <v>583</v>
      </c>
      <c r="D139" s="39">
        <v>0.34645669291338588</v>
      </c>
      <c r="E139" s="39">
        <v>0.15573770491803279</v>
      </c>
      <c r="F139" s="39">
        <v>0.25301204819277107</v>
      </c>
    </row>
    <row r="140" spans="1:6" x14ac:dyDescent="0.25">
      <c r="A140" s="120"/>
      <c r="B140" s="38"/>
      <c r="C140" s="43" t="s">
        <v>584</v>
      </c>
      <c r="D140" s="39">
        <v>0.30708661417322836</v>
      </c>
      <c r="E140" s="39">
        <v>0.15573770491803279</v>
      </c>
      <c r="F140" s="39">
        <v>0.2329317269076305</v>
      </c>
    </row>
    <row r="141" spans="1:6" x14ac:dyDescent="0.25">
      <c r="A141" s="120"/>
      <c r="B141" s="38"/>
      <c r="C141" s="43" t="s">
        <v>585</v>
      </c>
      <c r="D141" s="39">
        <v>0.11023622047244094</v>
      </c>
      <c r="E141" s="39">
        <v>6.5573770491803282E-2</v>
      </c>
      <c r="F141" s="39">
        <v>8.8353413654618476E-2</v>
      </c>
    </row>
    <row r="145" spans="1:6" ht="84.75" x14ac:dyDescent="0.25">
      <c r="A145" s="77" t="s">
        <v>22</v>
      </c>
      <c r="B145" s="70" t="s">
        <v>601</v>
      </c>
      <c r="C145" s="70"/>
      <c r="D145" s="70" t="s">
        <v>6</v>
      </c>
      <c r="E145" s="71" t="s">
        <v>7</v>
      </c>
      <c r="F145" s="71" t="s">
        <v>8</v>
      </c>
    </row>
    <row r="146" spans="1:6" x14ac:dyDescent="0.25">
      <c r="A146" s="120" t="s">
        <v>23</v>
      </c>
      <c r="B146" s="38" t="s">
        <v>602</v>
      </c>
      <c r="C146" s="38" t="s">
        <v>596</v>
      </c>
      <c r="D146" s="92">
        <v>5.8823529411764712E-2</v>
      </c>
      <c r="E146" s="39">
        <v>0.12820512820512822</v>
      </c>
      <c r="F146" s="39">
        <v>9.5890410958904104E-2</v>
      </c>
    </row>
    <row r="147" spans="1:6" ht="24" x14ac:dyDescent="0.25">
      <c r="A147" s="120"/>
      <c r="B147" s="38"/>
      <c r="C147" s="43" t="s">
        <v>597</v>
      </c>
      <c r="D147" s="39">
        <v>8.8235294117647065E-2</v>
      </c>
      <c r="E147" s="39">
        <v>0.10256410256410257</v>
      </c>
      <c r="F147" s="39">
        <v>9.5890410958904104E-2</v>
      </c>
    </row>
    <row r="148" spans="1:6" x14ac:dyDescent="0.25">
      <c r="A148" s="120"/>
      <c r="B148" s="38"/>
      <c r="C148" s="43" t="s">
        <v>598</v>
      </c>
      <c r="D148" s="39">
        <v>0.52941176470588236</v>
      </c>
      <c r="E148" s="39">
        <v>0.12820512820512822</v>
      </c>
      <c r="F148" s="39">
        <v>0.31506849315068491</v>
      </c>
    </row>
    <row r="149" spans="1:6" x14ac:dyDescent="0.25">
      <c r="A149" s="120"/>
      <c r="B149" s="38"/>
      <c r="C149" s="43" t="s">
        <v>599</v>
      </c>
      <c r="D149" s="39">
        <v>0.32352941176470584</v>
      </c>
      <c r="E149" s="39">
        <v>0.64102564102564097</v>
      </c>
      <c r="F149" s="39">
        <v>0.49315068493150682</v>
      </c>
    </row>
    <row r="150" spans="1:6" ht="24" x14ac:dyDescent="0.25">
      <c r="A150" s="120"/>
      <c r="B150" s="38"/>
      <c r="C150" s="43" t="s">
        <v>600</v>
      </c>
      <c r="D150" s="39">
        <v>0</v>
      </c>
      <c r="E150" s="39">
        <v>0</v>
      </c>
      <c r="F150" s="39">
        <v>0</v>
      </c>
    </row>
    <row r="151" spans="1:6" x14ac:dyDescent="0.25">
      <c r="A151" s="120"/>
      <c r="B151" s="38" t="s">
        <v>603</v>
      </c>
      <c r="C151" s="43" t="s">
        <v>596</v>
      </c>
      <c r="D151" s="39">
        <v>0.14705882352941177</v>
      </c>
      <c r="E151" s="39">
        <v>0.28205128205128205</v>
      </c>
      <c r="F151" s="39">
        <v>0.21917808219178081</v>
      </c>
    </row>
    <row r="152" spans="1:6" ht="24" x14ac:dyDescent="0.25">
      <c r="A152" s="120"/>
      <c r="B152" s="38"/>
      <c r="C152" s="43" t="s">
        <v>597</v>
      </c>
      <c r="D152" s="39">
        <v>0.11764705882352942</v>
      </c>
      <c r="E152" s="39">
        <v>7.6923076923076927E-2</v>
      </c>
      <c r="F152" s="39">
        <v>9.5890410958904104E-2</v>
      </c>
    </row>
    <row r="153" spans="1:6" x14ac:dyDescent="0.25">
      <c r="A153" s="120"/>
      <c r="B153" s="38"/>
      <c r="C153" s="43" t="s">
        <v>598</v>
      </c>
      <c r="D153" s="39">
        <v>0.29411764705882354</v>
      </c>
      <c r="E153" s="39">
        <v>0.33333333333333337</v>
      </c>
      <c r="F153" s="39">
        <v>0.31506849315068491</v>
      </c>
    </row>
    <row r="154" spans="1:6" x14ac:dyDescent="0.25">
      <c r="A154" s="120"/>
      <c r="B154" s="38"/>
      <c r="C154" s="43" t="s">
        <v>599</v>
      </c>
      <c r="D154" s="39">
        <v>0.44117647058823528</v>
      </c>
      <c r="E154" s="39">
        <v>0.30769230769230771</v>
      </c>
      <c r="F154" s="39">
        <v>0.36986301369863012</v>
      </c>
    </row>
    <row r="155" spans="1:6" ht="24" x14ac:dyDescent="0.25">
      <c r="A155" s="120"/>
      <c r="B155" s="38"/>
      <c r="C155" s="43" t="s">
        <v>600</v>
      </c>
      <c r="D155" s="39">
        <v>0</v>
      </c>
      <c r="E155" s="39">
        <v>0</v>
      </c>
      <c r="F155" s="39">
        <v>0</v>
      </c>
    </row>
    <row r="156" spans="1:6" x14ac:dyDescent="0.25">
      <c r="A156" s="120"/>
      <c r="B156" s="38" t="s">
        <v>604</v>
      </c>
      <c r="C156" s="43" t="s">
        <v>596</v>
      </c>
      <c r="D156" s="39">
        <v>2.9411764705882356E-2</v>
      </c>
      <c r="E156" s="39">
        <v>5.1282051282051287E-2</v>
      </c>
      <c r="F156" s="39">
        <v>4.1095890410958909E-2</v>
      </c>
    </row>
    <row r="157" spans="1:6" ht="24" x14ac:dyDescent="0.25">
      <c r="A157" s="120"/>
      <c r="B157" s="38"/>
      <c r="C157" s="43" t="s">
        <v>597</v>
      </c>
      <c r="D157" s="39">
        <v>0.11764705882352942</v>
      </c>
      <c r="E157" s="39">
        <v>7.6923076923076927E-2</v>
      </c>
      <c r="F157" s="39">
        <v>9.5890410958904104E-2</v>
      </c>
    </row>
    <row r="158" spans="1:6" x14ac:dyDescent="0.25">
      <c r="A158" s="120"/>
      <c r="B158" s="38"/>
      <c r="C158" s="43" t="s">
        <v>598</v>
      </c>
      <c r="D158" s="39">
        <v>0.29411764705882354</v>
      </c>
      <c r="E158" s="39">
        <v>0.38461538461538458</v>
      </c>
      <c r="F158" s="39">
        <v>0.34246575342465752</v>
      </c>
    </row>
    <row r="159" spans="1:6" x14ac:dyDescent="0.25">
      <c r="A159" s="120"/>
      <c r="B159" s="38"/>
      <c r="C159" s="43" t="s">
        <v>599</v>
      </c>
      <c r="D159" s="39">
        <v>0.55882352941176472</v>
      </c>
      <c r="E159" s="39">
        <v>0.48717948717948717</v>
      </c>
      <c r="F159" s="39">
        <v>0.52054794520547942</v>
      </c>
    </row>
    <row r="160" spans="1:6" ht="24" x14ac:dyDescent="0.25">
      <c r="A160" s="120"/>
      <c r="B160" s="38"/>
      <c r="C160" s="43" t="s">
        <v>600</v>
      </c>
      <c r="D160" s="39">
        <v>0</v>
      </c>
      <c r="E160" s="39">
        <v>0</v>
      </c>
      <c r="F160" s="39">
        <v>0</v>
      </c>
    </row>
    <row r="161" spans="1:6" x14ac:dyDescent="0.25">
      <c r="A161" s="120"/>
      <c r="B161" s="38" t="s">
        <v>605</v>
      </c>
      <c r="C161" s="43" t="s">
        <v>596</v>
      </c>
      <c r="D161" s="39">
        <v>8.8235294117647065E-2</v>
      </c>
      <c r="E161" s="39">
        <v>5.1282051282051287E-2</v>
      </c>
      <c r="F161" s="39">
        <v>6.8493150684931503E-2</v>
      </c>
    </row>
    <row r="162" spans="1:6" ht="24" x14ac:dyDescent="0.25">
      <c r="A162" s="120"/>
      <c r="B162" s="38"/>
      <c r="C162" s="43" t="s">
        <v>597</v>
      </c>
      <c r="D162" s="39">
        <v>2.9411764705882356E-2</v>
      </c>
      <c r="E162" s="39">
        <v>7.6923076923076927E-2</v>
      </c>
      <c r="F162" s="39">
        <v>5.4794520547945202E-2</v>
      </c>
    </row>
    <row r="163" spans="1:6" x14ac:dyDescent="0.25">
      <c r="A163" s="120"/>
      <c r="B163" s="38"/>
      <c r="C163" s="43" t="s">
        <v>598</v>
      </c>
      <c r="D163" s="39">
        <v>0.20588235294117649</v>
      </c>
      <c r="E163" s="39">
        <v>0.35897435897435898</v>
      </c>
      <c r="F163" s="39">
        <v>0.28767123287671231</v>
      </c>
    </row>
    <row r="164" spans="1:6" x14ac:dyDescent="0.25">
      <c r="A164" s="120"/>
      <c r="B164" s="38"/>
      <c r="C164" s="43" t="s">
        <v>599</v>
      </c>
      <c r="D164" s="39">
        <v>0.67647058823529405</v>
      </c>
      <c r="E164" s="39">
        <v>0.48717948717948717</v>
      </c>
      <c r="F164" s="39">
        <v>0.57534246575342463</v>
      </c>
    </row>
    <row r="165" spans="1:6" ht="24" x14ac:dyDescent="0.25">
      <c r="A165" s="120"/>
      <c r="B165" s="38"/>
      <c r="C165" s="43" t="s">
        <v>600</v>
      </c>
      <c r="D165" s="39">
        <v>0</v>
      </c>
      <c r="E165" s="39">
        <v>2.5641025641025644E-2</v>
      </c>
      <c r="F165" s="39">
        <v>1.3698630136986301E-2</v>
      </c>
    </row>
    <row r="166" spans="1:6" x14ac:dyDescent="0.25">
      <c r="A166" s="120"/>
      <c r="B166" s="38" t="s">
        <v>606</v>
      </c>
      <c r="C166" s="43" t="s">
        <v>596</v>
      </c>
      <c r="D166" s="39">
        <v>2.9411764705882356E-2</v>
      </c>
      <c r="E166" s="39">
        <v>0.12820512820512822</v>
      </c>
      <c r="F166" s="39">
        <v>8.2191780821917818E-2</v>
      </c>
    </row>
    <row r="167" spans="1:6" ht="24" x14ac:dyDescent="0.25">
      <c r="A167" s="120"/>
      <c r="B167" s="38"/>
      <c r="C167" s="43" t="s">
        <v>597</v>
      </c>
      <c r="D167" s="39">
        <v>2.9411764705882356E-2</v>
      </c>
      <c r="E167" s="39">
        <v>0.15384615384615385</v>
      </c>
      <c r="F167" s="39">
        <v>9.5890410958904104E-2</v>
      </c>
    </row>
    <row r="168" spans="1:6" x14ac:dyDescent="0.25">
      <c r="A168" s="120"/>
      <c r="B168" s="38"/>
      <c r="C168" s="43" t="s">
        <v>598</v>
      </c>
      <c r="D168" s="39">
        <v>0.23529411764705885</v>
      </c>
      <c r="E168" s="39">
        <v>0.20512820512820515</v>
      </c>
      <c r="F168" s="39">
        <v>0.21917808219178081</v>
      </c>
    </row>
    <row r="169" spans="1:6" x14ac:dyDescent="0.25">
      <c r="A169" s="120"/>
      <c r="B169" s="38"/>
      <c r="C169" s="43" t="s">
        <v>599</v>
      </c>
      <c r="D169" s="39">
        <v>0.70588235294117652</v>
      </c>
      <c r="E169" s="39">
        <v>0.48717948717948717</v>
      </c>
      <c r="F169" s="39">
        <v>0.58904109589041098</v>
      </c>
    </row>
    <row r="170" spans="1:6" ht="24" x14ac:dyDescent="0.25">
      <c r="A170" s="120"/>
      <c r="B170" s="38"/>
      <c r="C170" s="43" t="s">
        <v>600</v>
      </c>
      <c r="D170" s="39">
        <v>0</v>
      </c>
      <c r="E170" s="39">
        <v>2.5641025641025644E-2</v>
      </c>
      <c r="F170" s="39">
        <v>1.3698630136986301E-2</v>
      </c>
    </row>
    <row r="171" spans="1:6" ht="24" x14ac:dyDescent="0.25">
      <c r="A171" s="120"/>
      <c r="B171" s="38" t="s">
        <v>607</v>
      </c>
      <c r="C171" s="43" t="s">
        <v>596</v>
      </c>
      <c r="D171" s="39">
        <v>0.11764705882352942</v>
      </c>
      <c r="E171" s="39">
        <v>0.33333333333333337</v>
      </c>
      <c r="F171" s="39">
        <v>0.23287671232876711</v>
      </c>
    </row>
    <row r="172" spans="1:6" ht="24" x14ac:dyDescent="0.25">
      <c r="A172" s="120"/>
      <c r="B172" s="38"/>
      <c r="C172" s="43" t="s">
        <v>597</v>
      </c>
      <c r="D172" s="39">
        <v>0.14705882352941177</v>
      </c>
      <c r="E172" s="39">
        <v>0.12820512820512822</v>
      </c>
      <c r="F172" s="39">
        <v>0.13698630136986301</v>
      </c>
    </row>
    <row r="173" spans="1:6" x14ac:dyDescent="0.25">
      <c r="A173" s="120"/>
      <c r="B173" s="38"/>
      <c r="C173" s="43" t="s">
        <v>598</v>
      </c>
      <c r="D173" s="39">
        <v>0.44117647058823528</v>
      </c>
      <c r="E173" s="39">
        <v>0.12820512820512822</v>
      </c>
      <c r="F173" s="39">
        <v>0.27397260273972601</v>
      </c>
    </row>
    <row r="174" spans="1:6" x14ac:dyDescent="0.25">
      <c r="A174" s="120"/>
      <c r="B174" s="38"/>
      <c r="C174" s="43" t="s">
        <v>599</v>
      </c>
      <c r="D174" s="39">
        <v>0.29411764705882354</v>
      </c>
      <c r="E174" s="39">
        <v>0.38461538461538458</v>
      </c>
      <c r="F174" s="39">
        <v>0.34246575342465752</v>
      </c>
    </row>
    <row r="175" spans="1:6" ht="24" x14ac:dyDescent="0.25">
      <c r="A175" s="120"/>
      <c r="B175" s="38"/>
      <c r="C175" s="43" t="s">
        <v>600</v>
      </c>
      <c r="D175" s="39">
        <v>0</v>
      </c>
      <c r="E175" s="39">
        <v>2.5641025641025644E-2</v>
      </c>
      <c r="F175" s="39">
        <v>1.3698630136986301E-2</v>
      </c>
    </row>
    <row r="176" spans="1:6" x14ac:dyDescent="0.25">
      <c r="A176" s="120" t="s">
        <v>24</v>
      </c>
      <c r="B176" s="38" t="s">
        <v>602</v>
      </c>
      <c r="C176" s="43" t="s">
        <v>596</v>
      </c>
      <c r="D176" s="39">
        <v>4.301075268817204E-2</v>
      </c>
      <c r="E176" s="39">
        <v>0.22891566265060243</v>
      </c>
      <c r="F176" s="39">
        <v>0.13068181818181818</v>
      </c>
    </row>
    <row r="177" spans="1:6" ht="24" x14ac:dyDescent="0.25">
      <c r="A177" s="120"/>
      <c r="B177" s="38"/>
      <c r="C177" s="43" t="s">
        <v>597</v>
      </c>
      <c r="D177" s="39">
        <v>0.12903225806451613</v>
      </c>
      <c r="E177" s="39">
        <v>4.8192771084337352E-2</v>
      </c>
      <c r="F177" s="39">
        <v>9.0909090909090912E-2</v>
      </c>
    </row>
    <row r="178" spans="1:6" x14ac:dyDescent="0.25">
      <c r="A178" s="120"/>
      <c r="B178" s="38"/>
      <c r="C178" s="43" t="s">
        <v>598</v>
      </c>
      <c r="D178" s="39">
        <v>0.26881720430107525</v>
      </c>
      <c r="E178" s="39">
        <v>0.10843373493975904</v>
      </c>
      <c r="F178" s="39">
        <v>0.19318181818181818</v>
      </c>
    </row>
    <row r="179" spans="1:6" x14ac:dyDescent="0.25">
      <c r="A179" s="120"/>
      <c r="B179" s="38"/>
      <c r="C179" s="43" t="s">
        <v>599</v>
      </c>
      <c r="D179" s="39">
        <v>0.5376344086021505</v>
      </c>
      <c r="E179" s="39">
        <v>0.61445783132530118</v>
      </c>
      <c r="F179" s="39">
        <v>0.57386363636363635</v>
      </c>
    </row>
    <row r="180" spans="1:6" ht="24" x14ac:dyDescent="0.25">
      <c r="A180" s="120"/>
      <c r="B180" s="38"/>
      <c r="C180" s="43" t="s">
        <v>600</v>
      </c>
      <c r="D180" s="39">
        <v>2.150537634408602E-2</v>
      </c>
      <c r="E180" s="39">
        <v>0</v>
      </c>
      <c r="F180" s="39">
        <v>1.1363636363636364E-2</v>
      </c>
    </row>
    <row r="181" spans="1:6" x14ac:dyDescent="0.25">
      <c r="A181" s="120"/>
      <c r="B181" s="38" t="s">
        <v>603</v>
      </c>
      <c r="C181" s="43" t="s">
        <v>596</v>
      </c>
      <c r="D181" s="39">
        <v>0.13978494623655913</v>
      </c>
      <c r="E181" s="39">
        <v>0.3493975903614458</v>
      </c>
      <c r="F181" s="39">
        <v>0.23863636363636365</v>
      </c>
    </row>
    <row r="182" spans="1:6" ht="24" x14ac:dyDescent="0.25">
      <c r="A182" s="120"/>
      <c r="B182" s="38"/>
      <c r="C182" s="43" t="s">
        <v>597</v>
      </c>
      <c r="D182" s="39">
        <v>0.15053763440860216</v>
      </c>
      <c r="E182" s="39">
        <v>0.13253012048192769</v>
      </c>
      <c r="F182" s="39">
        <v>0.14204545454545456</v>
      </c>
    </row>
    <row r="183" spans="1:6" x14ac:dyDescent="0.25">
      <c r="A183" s="120"/>
      <c r="B183" s="38"/>
      <c r="C183" s="43" t="s">
        <v>598</v>
      </c>
      <c r="D183" s="39">
        <v>0.4731182795698925</v>
      </c>
      <c r="E183" s="39">
        <v>0.19277108433734941</v>
      </c>
      <c r="F183" s="39">
        <v>0.34090909090909094</v>
      </c>
    </row>
    <row r="184" spans="1:6" x14ac:dyDescent="0.25">
      <c r="A184" s="120"/>
      <c r="B184" s="38"/>
      <c r="C184" s="43" t="s">
        <v>599</v>
      </c>
      <c r="D184" s="39">
        <v>0.22580645161290325</v>
      </c>
      <c r="E184" s="39">
        <v>0.3253012048192771</v>
      </c>
      <c r="F184" s="39">
        <v>0.27272727272727271</v>
      </c>
    </row>
    <row r="185" spans="1:6" ht="24" x14ac:dyDescent="0.25">
      <c r="A185" s="120"/>
      <c r="B185" s="38"/>
      <c r="C185" s="43" t="s">
        <v>600</v>
      </c>
      <c r="D185" s="39">
        <v>1.075268817204301E-2</v>
      </c>
      <c r="E185" s="39">
        <v>0</v>
      </c>
      <c r="F185" s="40">
        <v>5.681818181818182E-3</v>
      </c>
    </row>
    <row r="186" spans="1:6" x14ac:dyDescent="0.25">
      <c r="A186" s="120"/>
      <c r="B186" s="38" t="s">
        <v>604</v>
      </c>
      <c r="C186" s="43" t="s">
        <v>596</v>
      </c>
      <c r="D186" s="39">
        <v>4.301075268817204E-2</v>
      </c>
      <c r="E186" s="39">
        <v>6.0240963855421686E-2</v>
      </c>
      <c r="F186" s="39">
        <v>5.1136363636363633E-2</v>
      </c>
    </row>
    <row r="187" spans="1:6" ht="24" x14ac:dyDescent="0.25">
      <c r="A187" s="120"/>
      <c r="B187" s="38"/>
      <c r="C187" s="43" t="s">
        <v>597</v>
      </c>
      <c r="D187" s="39">
        <v>7.5268817204301078E-2</v>
      </c>
      <c r="E187" s="39">
        <v>4.8192771084337352E-2</v>
      </c>
      <c r="F187" s="39">
        <v>6.25E-2</v>
      </c>
    </row>
    <row r="188" spans="1:6" x14ac:dyDescent="0.25">
      <c r="A188" s="120"/>
      <c r="B188" s="38"/>
      <c r="C188" s="43" t="s">
        <v>598</v>
      </c>
      <c r="D188" s="39">
        <v>0.60215053763440862</v>
      </c>
      <c r="E188" s="39">
        <v>0.38554216867469882</v>
      </c>
      <c r="F188" s="39">
        <v>0.5</v>
      </c>
    </row>
    <row r="189" spans="1:6" x14ac:dyDescent="0.25">
      <c r="A189" s="120"/>
      <c r="B189" s="38"/>
      <c r="C189" s="43" t="s">
        <v>599</v>
      </c>
      <c r="D189" s="39">
        <v>0.26881720430107525</v>
      </c>
      <c r="E189" s="39">
        <v>0.49397590361445787</v>
      </c>
      <c r="F189" s="39">
        <v>0.375</v>
      </c>
    </row>
    <row r="190" spans="1:6" ht="24" x14ac:dyDescent="0.25">
      <c r="A190" s="120"/>
      <c r="B190" s="38"/>
      <c r="C190" s="43" t="s">
        <v>600</v>
      </c>
      <c r="D190" s="39">
        <v>1.075268817204301E-2</v>
      </c>
      <c r="E190" s="39">
        <v>1.2048192771084338E-2</v>
      </c>
      <c r="F190" s="39">
        <v>1.1363636363636364E-2</v>
      </c>
    </row>
    <row r="191" spans="1:6" x14ac:dyDescent="0.25">
      <c r="A191" s="120"/>
      <c r="B191" s="38" t="s">
        <v>605</v>
      </c>
      <c r="C191" s="43" t="s">
        <v>596</v>
      </c>
      <c r="D191" s="39">
        <v>8.6021505376344079E-2</v>
      </c>
      <c r="E191" s="39">
        <v>8.4337349397590355E-2</v>
      </c>
      <c r="F191" s="39">
        <v>8.5227272727272735E-2</v>
      </c>
    </row>
    <row r="192" spans="1:6" ht="24" x14ac:dyDescent="0.25">
      <c r="A192" s="120"/>
      <c r="B192" s="38"/>
      <c r="C192" s="43" t="s">
        <v>597</v>
      </c>
      <c r="D192" s="39">
        <v>3.2258064516129031E-2</v>
      </c>
      <c r="E192" s="39">
        <v>2.4096385542168676E-2</v>
      </c>
      <c r="F192" s="39">
        <v>2.8409090909090908E-2</v>
      </c>
    </row>
    <row r="193" spans="1:6" x14ac:dyDescent="0.25">
      <c r="A193" s="120"/>
      <c r="B193" s="38"/>
      <c r="C193" s="43" t="s">
        <v>598</v>
      </c>
      <c r="D193" s="39">
        <v>0.5268817204301075</v>
      </c>
      <c r="E193" s="39">
        <v>0.33734939759036142</v>
      </c>
      <c r="F193" s="39">
        <v>0.4375</v>
      </c>
    </row>
    <row r="194" spans="1:6" x14ac:dyDescent="0.25">
      <c r="A194" s="120"/>
      <c r="B194" s="38"/>
      <c r="C194" s="43" t="s">
        <v>599</v>
      </c>
      <c r="D194" s="39">
        <v>0.35483870967741937</v>
      </c>
      <c r="E194" s="39">
        <v>0.54216867469879515</v>
      </c>
      <c r="F194" s="39">
        <v>0.44318181818181818</v>
      </c>
    </row>
    <row r="195" spans="1:6" ht="24" x14ac:dyDescent="0.25">
      <c r="A195" s="120"/>
      <c r="B195" s="38"/>
      <c r="C195" s="43" t="s">
        <v>600</v>
      </c>
      <c r="D195" s="39">
        <v>0</v>
      </c>
      <c r="E195" s="39">
        <v>1.2048192771084338E-2</v>
      </c>
      <c r="F195" s="40">
        <v>5.681818181818182E-3</v>
      </c>
    </row>
    <row r="196" spans="1:6" x14ac:dyDescent="0.25">
      <c r="A196" s="120"/>
      <c r="B196" s="38" t="s">
        <v>606</v>
      </c>
      <c r="C196" s="43" t="s">
        <v>596</v>
      </c>
      <c r="D196" s="39">
        <v>8.6021505376344079E-2</v>
      </c>
      <c r="E196" s="39">
        <v>0.10843373493975904</v>
      </c>
      <c r="F196" s="39">
        <v>9.6590909090909088E-2</v>
      </c>
    </row>
    <row r="197" spans="1:6" ht="24" x14ac:dyDescent="0.25">
      <c r="A197" s="120"/>
      <c r="B197" s="38"/>
      <c r="C197" s="43" t="s">
        <v>597</v>
      </c>
      <c r="D197" s="39">
        <v>2.150537634408602E-2</v>
      </c>
      <c r="E197" s="39">
        <v>2.4096385542168676E-2</v>
      </c>
      <c r="F197" s="39">
        <v>2.2727272727272728E-2</v>
      </c>
    </row>
    <row r="198" spans="1:6" x14ac:dyDescent="0.25">
      <c r="A198" s="120"/>
      <c r="B198" s="38"/>
      <c r="C198" s="43" t="s">
        <v>598</v>
      </c>
      <c r="D198" s="39">
        <v>0.4946236559139785</v>
      </c>
      <c r="E198" s="39">
        <v>0.25301204819277107</v>
      </c>
      <c r="F198" s="39">
        <v>0.38068181818181818</v>
      </c>
    </row>
    <row r="199" spans="1:6" x14ac:dyDescent="0.25">
      <c r="A199" s="120"/>
      <c r="B199" s="38"/>
      <c r="C199" s="43" t="s">
        <v>599</v>
      </c>
      <c r="D199" s="39">
        <v>0.38709677419354838</v>
      </c>
      <c r="E199" s="39">
        <v>0.60240963855421692</v>
      </c>
      <c r="F199" s="39">
        <v>0.48863636363636365</v>
      </c>
    </row>
    <row r="200" spans="1:6" ht="24" x14ac:dyDescent="0.25">
      <c r="A200" s="120"/>
      <c r="B200" s="38"/>
      <c r="C200" s="43" t="s">
        <v>600</v>
      </c>
      <c r="D200" s="39">
        <v>1.075268817204301E-2</v>
      </c>
      <c r="E200" s="39">
        <v>1.2048192771084338E-2</v>
      </c>
      <c r="F200" s="39">
        <v>1.1363636363636364E-2</v>
      </c>
    </row>
    <row r="201" spans="1:6" ht="24" x14ac:dyDescent="0.25">
      <c r="A201" s="120"/>
      <c r="B201" s="38" t="s">
        <v>607</v>
      </c>
      <c r="C201" s="43" t="s">
        <v>596</v>
      </c>
      <c r="D201" s="39">
        <v>0.11827956989247312</v>
      </c>
      <c r="E201" s="39">
        <v>0.25301204819277107</v>
      </c>
      <c r="F201" s="39">
        <v>0.18181818181818182</v>
      </c>
    </row>
    <row r="202" spans="1:6" ht="24" x14ac:dyDescent="0.25">
      <c r="A202" s="120"/>
      <c r="B202" s="38"/>
      <c r="C202" s="43" t="s">
        <v>597</v>
      </c>
      <c r="D202" s="39">
        <v>0.1075268817204301</v>
      </c>
      <c r="E202" s="39">
        <v>8.4337349397590355E-2</v>
      </c>
      <c r="F202" s="39">
        <v>9.6590909090909088E-2</v>
      </c>
    </row>
    <row r="203" spans="1:6" x14ac:dyDescent="0.25">
      <c r="A203" s="120"/>
      <c r="B203" s="38"/>
      <c r="C203" s="43" t="s">
        <v>598</v>
      </c>
      <c r="D203" s="39">
        <v>0.44086021505376344</v>
      </c>
      <c r="E203" s="39">
        <v>0.28915662650602408</v>
      </c>
      <c r="F203" s="39">
        <v>0.36931818181818182</v>
      </c>
    </row>
    <row r="204" spans="1:6" x14ac:dyDescent="0.25">
      <c r="A204" s="120"/>
      <c r="B204" s="38"/>
      <c r="C204" s="43" t="s">
        <v>599</v>
      </c>
      <c r="D204" s="39">
        <v>0.30107526881720431</v>
      </c>
      <c r="E204" s="39">
        <v>0.31325301204819278</v>
      </c>
      <c r="F204" s="39">
        <v>0.30681818181818182</v>
      </c>
    </row>
    <row r="205" spans="1:6" ht="24" x14ac:dyDescent="0.25">
      <c r="A205" s="120"/>
      <c r="B205" s="38"/>
      <c r="C205" s="43" t="s">
        <v>600</v>
      </c>
      <c r="D205" s="39">
        <v>3.2258064516129031E-2</v>
      </c>
      <c r="E205" s="39">
        <v>6.0240963855421686E-2</v>
      </c>
      <c r="F205" s="39">
        <v>4.5454545454545456E-2</v>
      </c>
    </row>
    <row r="206" spans="1:6" x14ac:dyDescent="0.25">
      <c r="A206" s="120" t="s">
        <v>8</v>
      </c>
      <c r="B206" s="38" t="s">
        <v>602</v>
      </c>
      <c r="C206" s="43" t="s">
        <v>596</v>
      </c>
      <c r="D206" s="39">
        <v>4.7244094488188976E-2</v>
      </c>
      <c r="E206" s="39">
        <v>0.19672131147540983</v>
      </c>
      <c r="F206" s="39">
        <v>0.12048192771084337</v>
      </c>
    </row>
    <row r="207" spans="1:6" ht="24" x14ac:dyDescent="0.25">
      <c r="A207" s="120"/>
      <c r="B207" s="38"/>
      <c r="C207" s="43" t="s">
        <v>597</v>
      </c>
      <c r="D207" s="39">
        <v>0.11811023622047244</v>
      </c>
      <c r="E207" s="39">
        <v>6.5573770491803282E-2</v>
      </c>
      <c r="F207" s="39">
        <v>9.2369477911646583E-2</v>
      </c>
    </row>
    <row r="208" spans="1:6" x14ac:dyDescent="0.25">
      <c r="A208" s="120"/>
      <c r="B208" s="38"/>
      <c r="C208" s="43" t="s">
        <v>598</v>
      </c>
      <c r="D208" s="39">
        <v>0.33858267716535428</v>
      </c>
      <c r="E208" s="39">
        <v>0.11475409836065573</v>
      </c>
      <c r="F208" s="39">
        <v>0.22891566265060243</v>
      </c>
    </row>
    <row r="209" spans="1:6" x14ac:dyDescent="0.25">
      <c r="A209" s="120"/>
      <c r="B209" s="38"/>
      <c r="C209" s="43" t="s">
        <v>599</v>
      </c>
      <c r="D209" s="39">
        <v>0.48031496062992124</v>
      </c>
      <c r="E209" s="39">
        <v>0.62295081967213117</v>
      </c>
      <c r="F209" s="39">
        <v>0.55020080321285147</v>
      </c>
    </row>
    <row r="210" spans="1:6" ht="24" x14ac:dyDescent="0.25">
      <c r="A210" s="120"/>
      <c r="B210" s="38"/>
      <c r="C210" s="43" t="s">
        <v>600</v>
      </c>
      <c r="D210" s="39">
        <v>1.5748031496062992E-2</v>
      </c>
      <c r="E210" s="39">
        <v>0</v>
      </c>
      <c r="F210" s="40">
        <v>8.0321285140562242E-3</v>
      </c>
    </row>
    <row r="211" spans="1:6" x14ac:dyDescent="0.25">
      <c r="A211" s="120"/>
      <c r="B211" s="38" t="s">
        <v>603</v>
      </c>
      <c r="C211" s="43" t="s">
        <v>596</v>
      </c>
      <c r="D211" s="39">
        <v>0.14173228346456693</v>
      </c>
      <c r="E211" s="39">
        <v>0.32786885245901637</v>
      </c>
      <c r="F211" s="39">
        <v>0.2329317269076305</v>
      </c>
    </row>
    <row r="212" spans="1:6" ht="24" x14ac:dyDescent="0.25">
      <c r="A212" s="120"/>
      <c r="B212" s="38"/>
      <c r="C212" s="43" t="s">
        <v>597</v>
      </c>
      <c r="D212" s="39">
        <v>0.14173228346456693</v>
      </c>
      <c r="E212" s="39">
        <v>0.11475409836065573</v>
      </c>
      <c r="F212" s="39">
        <v>0.12851405622489959</v>
      </c>
    </row>
    <row r="213" spans="1:6" x14ac:dyDescent="0.25">
      <c r="A213" s="120"/>
      <c r="B213" s="38"/>
      <c r="C213" s="43" t="s">
        <v>598</v>
      </c>
      <c r="D213" s="39">
        <v>0.42519685039370081</v>
      </c>
      <c r="E213" s="39">
        <v>0.23770491803278687</v>
      </c>
      <c r="F213" s="39">
        <v>0.33333333333333337</v>
      </c>
    </row>
    <row r="214" spans="1:6" x14ac:dyDescent="0.25">
      <c r="A214" s="120"/>
      <c r="B214" s="38"/>
      <c r="C214" s="43" t="s">
        <v>599</v>
      </c>
      <c r="D214" s="39">
        <v>0.28346456692913385</v>
      </c>
      <c r="E214" s="39">
        <v>0.31967213114754101</v>
      </c>
      <c r="F214" s="39">
        <v>0.30120481927710846</v>
      </c>
    </row>
    <row r="215" spans="1:6" ht="24" x14ac:dyDescent="0.25">
      <c r="A215" s="120"/>
      <c r="B215" s="38"/>
      <c r="C215" s="43" t="s">
        <v>600</v>
      </c>
      <c r="D215" s="40">
        <v>7.874015748031496E-3</v>
      </c>
      <c r="E215" s="39">
        <v>0</v>
      </c>
      <c r="F215" s="40">
        <v>4.0160642570281121E-3</v>
      </c>
    </row>
    <row r="216" spans="1:6" x14ac:dyDescent="0.25">
      <c r="A216" s="120"/>
      <c r="B216" s="38" t="s">
        <v>604</v>
      </c>
      <c r="C216" s="43" t="s">
        <v>596</v>
      </c>
      <c r="D216" s="39">
        <v>3.937007874015748E-2</v>
      </c>
      <c r="E216" s="39">
        <v>5.7377049180327863E-2</v>
      </c>
      <c r="F216" s="39">
        <v>4.8192771084337352E-2</v>
      </c>
    </row>
    <row r="217" spans="1:6" ht="24" x14ac:dyDescent="0.25">
      <c r="A217" s="120"/>
      <c r="B217" s="38"/>
      <c r="C217" s="43" t="s">
        <v>597</v>
      </c>
      <c r="D217" s="39">
        <v>8.6614173228346469E-2</v>
      </c>
      <c r="E217" s="39">
        <v>5.7377049180327863E-2</v>
      </c>
      <c r="F217" s="39">
        <v>7.2289156626506021E-2</v>
      </c>
    </row>
    <row r="218" spans="1:6" x14ac:dyDescent="0.25">
      <c r="A218" s="120"/>
      <c r="B218" s="38"/>
      <c r="C218" s="43" t="s">
        <v>598</v>
      </c>
      <c r="D218" s="39">
        <v>0.51968503937007871</v>
      </c>
      <c r="E218" s="39">
        <v>0.38524590163934425</v>
      </c>
      <c r="F218" s="39">
        <v>0.45381526104417674</v>
      </c>
    </row>
    <row r="219" spans="1:6" x14ac:dyDescent="0.25">
      <c r="A219" s="120"/>
      <c r="B219" s="38"/>
      <c r="C219" s="43" t="s">
        <v>599</v>
      </c>
      <c r="D219" s="39">
        <v>0.34645669291338588</v>
      </c>
      <c r="E219" s="39">
        <v>0.49180327868852458</v>
      </c>
      <c r="F219" s="39">
        <v>0.41767068273092373</v>
      </c>
    </row>
    <row r="220" spans="1:6" ht="24" x14ac:dyDescent="0.25">
      <c r="A220" s="120"/>
      <c r="B220" s="38"/>
      <c r="C220" s="43" t="s">
        <v>600</v>
      </c>
      <c r="D220" s="40">
        <v>7.874015748031496E-3</v>
      </c>
      <c r="E220" s="40">
        <v>8.1967213114754103E-3</v>
      </c>
      <c r="F220" s="40">
        <v>8.0321285140562242E-3</v>
      </c>
    </row>
    <row r="221" spans="1:6" x14ac:dyDescent="0.25">
      <c r="A221" s="120"/>
      <c r="B221" s="38" t="s">
        <v>605</v>
      </c>
      <c r="C221" s="43" t="s">
        <v>596</v>
      </c>
      <c r="D221" s="39">
        <v>8.6614173228346469E-2</v>
      </c>
      <c r="E221" s="39">
        <v>7.3770491803278687E-2</v>
      </c>
      <c r="F221" s="39">
        <v>8.0321285140562249E-2</v>
      </c>
    </row>
    <row r="222" spans="1:6" ht="24" x14ac:dyDescent="0.25">
      <c r="A222" s="120"/>
      <c r="B222" s="38"/>
      <c r="C222" s="43" t="s">
        <v>597</v>
      </c>
      <c r="D222" s="39">
        <v>3.1496062992125984E-2</v>
      </c>
      <c r="E222" s="39">
        <v>4.0983606557377046E-2</v>
      </c>
      <c r="F222" s="39">
        <v>3.614457831325301E-2</v>
      </c>
    </row>
    <row r="223" spans="1:6" x14ac:dyDescent="0.25">
      <c r="A223" s="120"/>
      <c r="B223" s="38"/>
      <c r="C223" s="43" t="s">
        <v>598</v>
      </c>
      <c r="D223" s="39">
        <v>0.44094488188976377</v>
      </c>
      <c r="E223" s="39">
        <v>0.34426229508196721</v>
      </c>
      <c r="F223" s="39">
        <v>0.39357429718875503</v>
      </c>
    </row>
    <row r="224" spans="1:6" x14ac:dyDescent="0.25">
      <c r="A224" s="120"/>
      <c r="B224" s="38"/>
      <c r="C224" s="43" t="s">
        <v>599</v>
      </c>
      <c r="D224" s="39">
        <v>0.44094488188976377</v>
      </c>
      <c r="E224" s="39">
        <v>0.52459016393442626</v>
      </c>
      <c r="F224" s="39">
        <v>0.48192771084337349</v>
      </c>
    </row>
    <row r="225" spans="1:6" ht="24" x14ac:dyDescent="0.25">
      <c r="A225" s="120"/>
      <c r="B225" s="38"/>
      <c r="C225" s="43" t="s">
        <v>600</v>
      </c>
      <c r="D225" s="39">
        <v>0</v>
      </c>
      <c r="E225" s="39">
        <v>1.6393442622950821E-2</v>
      </c>
      <c r="F225" s="40">
        <v>8.0321285140562242E-3</v>
      </c>
    </row>
    <row r="226" spans="1:6" x14ac:dyDescent="0.25">
      <c r="A226" s="120"/>
      <c r="B226" s="38" t="s">
        <v>606</v>
      </c>
      <c r="C226" s="43" t="s">
        <v>596</v>
      </c>
      <c r="D226" s="39">
        <v>7.0866141732283464E-2</v>
      </c>
      <c r="E226" s="39">
        <v>0.11475409836065573</v>
      </c>
      <c r="F226" s="39">
        <v>9.2369477911646583E-2</v>
      </c>
    </row>
    <row r="227" spans="1:6" ht="24" x14ac:dyDescent="0.25">
      <c r="A227" s="120"/>
      <c r="B227" s="38"/>
      <c r="C227" s="43" t="s">
        <v>597</v>
      </c>
      <c r="D227" s="39">
        <v>2.3622047244094488E-2</v>
      </c>
      <c r="E227" s="39">
        <v>6.5573770491803282E-2</v>
      </c>
      <c r="F227" s="39">
        <v>4.4176706827309238E-2</v>
      </c>
    </row>
    <row r="228" spans="1:6" x14ac:dyDescent="0.25">
      <c r="A228" s="120"/>
      <c r="B228" s="38"/>
      <c r="C228" s="43" t="s">
        <v>598</v>
      </c>
      <c r="D228" s="39">
        <v>0.42519685039370081</v>
      </c>
      <c r="E228" s="39">
        <v>0.23770491803278687</v>
      </c>
      <c r="F228" s="39">
        <v>0.33333333333333337</v>
      </c>
    </row>
    <row r="229" spans="1:6" x14ac:dyDescent="0.25">
      <c r="A229" s="120"/>
      <c r="B229" s="38"/>
      <c r="C229" s="43" t="s">
        <v>599</v>
      </c>
      <c r="D229" s="39">
        <v>0.47244094488188976</v>
      </c>
      <c r="E229" s="39">
        <v>0.56557377049180324</v>
      </c>
      <c r="F229" s="39">
        <v>0.51807228915662651</v>
      </c>
    </row>
    <row r="230" spans="1:6" ht="24" x14ac:dyDescent="0.25">
      <c r="A230" s="120"/>
      <c r="B230" s="38"/>
      <c r="C230" s="43" t="s">
        <v>600</v>
      </c>
      <c r="D230" s="40">
        <v>7.874015748031496E-3</v>
      </c>
      <c r="E230" s="39">
        <v>1.6393442622950821E-2</v>
      </c>
      <c r="F230" s="39">
        <v>1.2048192771084338E-2</v>
      </c>
    </row>
    <row r="231" spans="1:6" ht="24" x14ac:dyDescent="0.25">
      <c r="A231" s="120"/>
      <c r="B231" s="38" t="s">
        <v>607</v>
      </c>
      <c r="C231" s="43" t="s">
        <v>596</v>
      </c>
      <c r="D231" s="39">
        <v>0.11811023622047244</v>
      </c>
      <c r="E231" s="39">
        <v>0.27868852459016397</v>
      </c>
      <c r="F231" s="39">
        <v>0.19678714859437751</v>
      </c>
    </row>
    <row r="232" spans="1:6" ht="24" x14ac:dyDescent="0.25">
      <c r="A232" s="120"/>
      <c r="B232" s="38"/>
      <c r="C232" s="43" t="s">
        <v>597</v>
      </c>
      <c r="D232" s="39">
        <v>0.11811023622047244</v>
      </c>
      <c r="E232" s="39">
        <v>9.8360655737704916E-2</v>
      </c>
      <c r="F232" s="39">
        <v>0.10843373493975904</v>
      </c>
    </row>
    <row r="233" spans="1:6" x14ac:dyDescent="0.25">
      <c r="A233" s="120"/>
      <c r="B233" s="38"/>
      <c r="C233" s="43" t="s">
        <v>598</v>
      </c>
      <c r="D233" s="39">
        <v>0.44094488188976377</v>
      </c>
      <c r="E233" s="39">
        <v>0.23770491803278687</v>
      </c>
      <c r="F233" s="39">
        <v>0.34136546184738953</v>
      </c>
    </row>
    <row r="234" spans="1:6" x14ac:dyDescent="0.25">
      <c r="A234" s="120"/>
      <c r="B234" s="38"/>
      <c r="C234" s="43" t="s">
        <v>599</v>
      </c>
      <c r="D234" s="39">
        <v>0.29921259842519687</v>
      </c>
      <c r="E234" s="39">
        <v>0.33606557377049179</v>
      </c>
      <c r="F234" s="39">
        <v>0.31726907630522089</v>
      </c>
    </row>
    <row r="235" spans="1:6" ht="24" x14ac:dyDescent="0.25">
      <c r="A235" s="120"/>
      <c r="B235" s="38"/>
      <c r="C235" s="43" t="s">
        <v>600</v>
      </c>
      <c r="D235" s="39">
        <v>2.3622047244094488E-2</v>
      </c>
      <c r="E235" s="39">
        <v>4.9180327868852458E-2</v>
      </c>
      <c r="F235" s="39">
        <v>3.614457831325301E-2</v>
      </c>
    </row>
  </sheetData>
  <autoFilter ref="A17:E17" xr:uid="{BC73F688-5DEB-413A-8F3C-6D74D7E0DAB7}">
    <sortState xmlns:xlrd2="http://schemas.microsoft.com/office/spreadsheetml/2017/richdata2" ref="A18:E24">
      <sortCondition descending="1" ref="E17"/>
    </sortState>
  </autoFilter>
  <mergeCells count="10">
    <mergeCell ref="A114:A141"/>
    <mergeCell ref="A146:A175"/>
    <mergeCell ref="A176:A205"/>
    <mergeCell ref="A206:A235"/>
    <mergeCell ref="C1:E1"/>
    <mergeCell ref="A45:A50"/>
    <mergeCell ref="A39:A44"/>
    <mergeCell ref="A33:A38"/>
    <mergeCell ref="A58:A85"/>
    <mergeCell ref="A86:A11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3AA6D-9902-431F-B910-551F8A6F2EB8}">
  <dimension ref="A1:E95"/>
  <sheetViews>
    <sheetView topLeftCell="A40" workbookViewId="0">
      <selection activeCell="I96" sqref="I96"/>
    </sheetView>
  </sheetViews>
  <sheetFormatPr defaultRowHeight="15" x14ac:dyDescent="0.25"/>
  <cols>
    <col min="1" max="1" width="31.5703125" customWidth="1"/>
    <col min="2" max="2" width="63.140625" customWidth="1"/>
  </cols>
  <sheetData>
    <row r="1" spans="1:5" x14ac:dyDescent="0.25">
      <c r="A1" s="144" t="s">
        <v>608</v>
      </c>
      <c r="B1" s="144"/>
      <c r="C1" s="144"/>
      <c r="D1" s="144"/>
      <c r="E1" s="144"/>
    </row>
    <row r="2" spans="1:5" ht="15.75" thickBot="1" x14ac:dyDescent="0.3">
      <c r="A2" s="93" t="s">
        <v>271</v>
      </c>
      <c r="B2" s="94"/>
      <c r="C2" s="94"/>
      <c r="D2" s="94"/>
      <c r="E2" s="94"/>
    </row>
    <row r="3" spans="1:5" ht="15.75" thickTop="1" x14ac:dyDescent="0.25">
      <c r="A3" s="145" t="s">
        <v>26</v>
      </c>
      <c r="B3" s="146"/>
      <c r="C3" s="149" t="s">
        <v>21</v>
      </c>
      <c r="D3" s="150"/>
      <c r="E3" s="151" t="s">
        <v>8</v>
      </c>
    </row>
    <row r="4" spans="1:5" ht="15.75" thickBot="1" x14ac:dyDescent="0.3">
      <c r="A4" s="147"/>
      <c r="B4" s="148"/>
      <c r="C4" s="95" t="s">
        <v>6</v>
      </c>
      <c r="D4" s="96" t="s">
        <v>7</v>
      </c>
      <c r="E4" s="152"/>
    </row>
    <row r="5" spans="1:5" ht="15.75" thickTop="1" x14ac:dyDescent="0.25">
      <c r="A5" s="140" t="s">
        <v>609</v>
      </c>
      <c r="B5" s="97" t="s">
        <v>610</v>
      </c>
      <c r="C5" s="98">
        <v>0</v>
      </c>
      <c r="D5" s="99">
        <v>1</v>
      </c>
      <c r="E5" s="100">
        <v>1</v>
      </c>
    </row>
    <row r="6" spans="1:5" x14ac:dyDescent="0.25">
      <c r="A6" s="141"/>
      <c r="B6" s="101" t="s">
        <v>611</v>
      </c>
      <c r="C6" s="102">
        <v>2</v>
      </c>
      <c r="D6" s="103">
        <v>1</v>
      </c>
      <c r="E6" s="104">
        <v>3</v>
      </c>
    </row>
    <row r="7" spans="1:5" x14ac:dyDescent="0.25">
      <c r="A7" s="141"/>
      <c r="B7" s="101" t="s">
        <v>612</v>
      </c>
      <c r="C7" s="102">
        <v>1</v>
      </c>
      <c r="D7" s="103">
        <v>0</v>
      </c>
      <c r="E7" s="104">
        <v>1</v>
      </c>
    </row>
    <row r="8" spans="1:5" x14ac:dyDescent="0.25">
      <c r="A8" s="141"/>
      <c r="B8" s="101" t="s">
        <v>613</v>
      </c>
      <c r="C8" s="102">
        <v>0</v>
      </c>
      <c r="D8" s="103">
        <v>1</v>
      </c>
      <c r="E8" s="104">
        <v>1</v>
      </c>
    </row>
    <row r="9" spans="1:5" x14ac:dyDescent="0.25">
      <c r="A9" s="141"/>
      <c r="B9" s="101" t="s">
        <v>614</v>
      </c>
      <c r="C9" s="102">
        <v>1</v>
      </c>
      <c r="D9" s="103">
        <v>0</v>
      </c>
      <c r="E9" s="104">
        <v>1</v>
      </c>
    </row>
    <row r="10" spans="1:5" x14ac:dyDescent="0.25">
      <c r="A10" s="141"/>
      <c r="B10" s="101" t="s">
        <v>615</v>
      </c>
      <c r="C10" s="102">
        <v>1</v>
      </c>
      <c r="D10" s="103">
        <v>0</v>
      </c>
      <c r="E10" s="104">
        <v>1</v>
      </c>
    </row>
    <row r="11" spans="1:5" x14ac:dyDescent="0.25">
      <c r="A11" s="141"/>
      <c r="B11" s="101" t="s">
        <v>616</v>
      </c>
      <c r="C11" s="102">
        <v>0</v>
      </c>
      <c r="D11" s="103">
        <v>1</v>
      </c>
      <c r="E11" s="104">
        <v>1</v>
      </c>
    </row>
    <row r="12" spans="1:5" x14ac:dyDescent="0.25">
      <c r="A12" s="141"/>
      <c r="B12" s="101" t="s">
        <v>617</v>
      </c>
      <c r="C12" s="102">
        <v>1</v>
      </c>
      <c r="D12" s="103">
        <v>0</v>
      </c>
      <c r="E12" s="104">
        <v>1</v>
      </c>
    </row>
    <row r="13" spans="1:5" x14ac:dyDescent="0.25">
      <c r="A13" s="141"/>
      <c r="B13" s="101" t="s">
        <v>618</v>
      </c>
      <c r="C13" s="102">
        <v>0</v>
      </c>
      <c r="D13" s="103">
        <v>1</v>
      </c>
      <c r="E13" s="104">
        <v>1</v>
      </c>
    </row>
    <row r="14" spans="1:5" x14ac:dyDescent="0.25">
      <c r="A14" s="141"/>
      <c r="B14" s="101" t="s">
        <v>619</v>
      </c>
      <c r="C14" s="102">
        <v>1</v>
      </c>
      <c r="D14" s="103">
        <v>0</v>
      </c>
      <c r="E14" s="104">
        <v>1</v>
      </c>
    </row>
    <row r="15" spans="1:5" ht="24" x14ac:dyDescent="0.25">
      <c r="A15" s="141"/>
      <c r="B15" s="101" t="s">
        <v>620</v>
      </c>
      <c r="C15" s="102">
        <v>0</v>
      </c>
      <c r="D15" s="103">
        <v>2</v>
      </c>
      <c r="E15" s="104">
        <v>2</v>
      </c>
    </row>
    <row r="16" spans="1:5" ht="36" x14ac:dyDescent="0.25">
      <c r="A16" s="141"/>
      <c r="B16" s="101" t="s">
        <v>621</v>
      </c>
      <c r="C16" s="102">
        <v>0</v>
      </c>
      <c r="D16" s="103">
        <v>1</v>
      </c>
      <c r="E16" s="104">
        <v>1</v>
      </c>
    </row>
    <row r="17" spans="1:5" x14ac:dyDescent="0.25">
      <c r="A17" s="141"/>
      <c r="B17" s="101" t="s">
        <v>622</v>
      </c>
      <c r="C17" s="102">
        <v>1</v>
      </c>
      <c r="D17" s="103">
        <v>0</v>
      </c>
      <c r="E17" s="104">
        <v>1</v>
      </c>
    </row>
    <row r="18" spans="1:5" x14ac:dyDescent="0.25">
      <c r="A18" s="141"/>
      <c r="B18" s="101" t="s">
        <v>623</v>
      </c>
      <c r="C18" s="102">
        <v>1</v>
      </c>
      <c r="D18" s="103">
        <v>0</v>
      </c>
      <c r="E18" s="104">
        <v>1</v>
      </c>
    </row>
    <row r="19" spans="1:5" x14ac:dyDescent="0.25">
      <c r="A19" s="141"/>
      <c r="B19" s="101" t="s">
        <v>624</v>
      </c>
      <c r="C19" s="102">
        <v>1</v>
      </c>
      <c r="D19" s="103">
        <v>0</v>
      </c>
      <c r="E19" s="104">
        <v>1</v>
      </c>
    </row>
    <row r="20" spans="1:5" x14ac:dyDescent="0.25">
      <c r="A20" s="141"/>
      <c r="B20" s="101" t="s">
        <v>625</v>
      </c>
      <c r="C20" s="102">
        <v>1</v>
      </c>
      <c r="D20" s="103">
        <v>0</v>
      </c>
      <c r="E20" s="104">
        <v>1</v>
      </c>
    </row>
    <row r="21" spans="1:5" ht="24" x14ac:dyDescent="0.25">
      <c r="A21" s="141"/>
      <c r="B21" s="101" t="s">
        <v>626</v>
      </c>
      <c r="C21" s="102">
        <v>1</v>
      </c>
      <c r="D21" s="103">
        <v>0</v>
      </c>
      <c r="E21" s="104">
        <v>1</v>
      </c>
    </row>
    <row r="22" spans="1:5" x14ac:dyDescent="0.25">
      <c r="A22" s="141"/>
      <c r="B22" s="101" t="s">
        <v>627</v>
      </c>
      <c r="C22" s="102">
        <v>1</v>
      </c>
      <c r="D22" s="103">
        <v>0</v>
      </c>
      <c r="E22" s="104">
        <v>1</v>
      </c>
    </row>
    <row r="23" spans="1:5" x14ac:dyDescent="0.25">
      <c r="A23" s="141"/>
      <c r="B23" s="101" t="s">
        <v>628</v>
      </c>
      <c r="C23" s="102">
        <v>0</v>
      </c>
      <c r="D23" s="103">
        <v>1</v>
      </c>
      <c r="E23" s="104">
        <v>1</v>
      </c>
    </row>
    <row r="24" spans="1:5" x14ac:dyDescent="0.25">
      <c r="A24" s="141"/>
      <c r="B24" s="101" t="s">
        <v>629</v>
      </c>
      <c r="C24" s="102">
        <v>1</v>
      </c>
      <c r="D24" s="103">
        <v>0</v>
      </c>
      <c r="E24" s="104">
        <v>1</v>
      </c>
    </row>
    <row r="25" spans="1:5" x14ac:dyDescent="0.25">
      <c r="A25" s="141"/>
      <c r="B25" s="101" t="s">
        <v>630</v>
      </c>
      <c r="C25" s="102">
        <v>6</v>
      </c>
      <c r="D25" s="103">
        <v>0</v>
      </c>
      <c r="E25" s="104">
        <v>6</v>
      </c>
    </row>
    <row r="26" spans="1:5" x14ac:dyDescent="0.25">
      <c r="A26" s="141"/>
      <c r="B26" s="101" t="s">
        <v>631</v>
      </c>
      <c r="C26" s="102">
        <v>1</v>
      </c>
      <c r="D26" s="103">
        <v>0</v>
      </c>
      <c r="E26" s="104">
        <v>1</v>
      </c>
    </row>
    <row r="27" spans="1:5" x14ac:dyDescent="0.25">
      <c r="A27" s="141"/>
      <c r="B27" s="101" t="s">
        <v>632</v>
      </c>
      <c r="C27" s="102">
        <v>2</v>
      </c>
      <c r="D27" s="103">
        <v>0</v>
      </c>
      <c r="E27" s="104">
        <v>2</v>
      </c>
    </row>
    <row r="28" spans="1:5" x14ac:dyDescent="0.25">
      <c r="A28" s="141"/>
      <c r="B28" s="101" t="s">
        <v>633</v>
      </c>
      <c r="C28" s="102">
        <v>1</v>
      </c>
      <c r="D28" s="103">
        <v>0</v>
      </c>
      <c r="E28" s="104">
        <v>1</v>
      </c>
    </row>
    <row r="29" spans="1:5" x14ac:dyDescent="0.25">
      <c r="A29" s="141"/>
      <c r="B29" s="101" t="s">
        <v>634</v>
      </c>
      <c r="C29" s="102">
        <v>1</v>
      </c>
      <c r="D29" s="103">
        <v>0</v>
      </c>
      <c r="E29" s="104">
        <v>1</v>
      </c>
    </row>
    <row r="30" spans="1:5" x14ac:dyDescent="0.25">
      <c r="A30" s="141"/>
      <c r="B30" s="101" t="s">
        <v>635</v>
      </c>
      <c r="C30" s="102">
        <v>1</v>
      </c>
      <c r="D30" s="103">
        <v>0</v>
      </c>
      <c r="E30" s="104">
        <v>1</v>
      </c>
    </row>
    <row r="31" spans="1:5" x14ac:dyDescent="0.25">
      <c r="A31" s="141"/>
      <c r="B31" s="101" t="s">
        <v>636</v>
      </c>
      <c r="C31" s="102">
        <v>0</v>
      </c>
      <c r="D31" s="103">
        <v>1</v>
      </c>
      <c r="E31" s="104">
        <v>1</v>
      </c>
    </row>
    <row r="32" spans="1:5" x14ac:dyDescent="0.25">
      <c r="A32" s="141"/>
      <c r="B32" s="101" t="s">
        <v>637</v>
      </c>
      <c r="C32" s="102">
        <v>0</v>
      </c>
      <c r="D32" s="103">
        <v>1</v>
      </c>
      <c r="E32" s="104">
        <v>1</v>
      </c>
    </row>
    <row r="33" spans="1:5" x14ac:dyDescent="0.25">
      <c r="A33" s="141"/>
      <c r="B33" s="101" t="s">
        <v>638</v>
      </c>
      <c r="C33" s="102">
        <v>1</v>
      </c>
      <c r="D33" s="103">
        <v>0</v>
      </c>
      <c r="E33" s="104">
        <v>1</v>
      </c>
    </row>
    <row r="34" spans="1:5" x14ac:dyDescent="0.25">
      <c r="A34" s="141"/>
      <c r="B34" s="101" t="s">
        <v>639</v>
      </c>
      <c r="C34" s="102">
        <v>0</v>
      </c>
      <c r="D34" s="103">
        <v>1</v>
      </c>
      <c r="E34" s="104">
        <v>1</v>
      </c>
    </row>
    <row r="35" spans="1:5" x14ac:dyDescent="0.25">
      <c r="A35" s="141"/>
      <c r="B35" s="101" t="s">
        <v>640</v>
      </c>
      <c r="C35" s="102">
        <v>0</v>
      </c>
      <c r="D35" s="103">
        <v>1</v>
      </c>
      <c r="E35" s="104">
        <v>1</v>
      </c>
    </row>
    <row r="36" spans="1:5" x14ac:dyDescent="0.25">
      <c r="A36" s="141"/>
      <c r="B36" s="101" t="s">
        <v>641</v>
      </c>
      <c r="C36" s="102">
        <v>1</v>
      </c>
      <c r="D36" s="103">
        <v>0</v>
      </c>
      <c r="E36" s="104">
        <v>1</v>
      </c>
    </row>
    <row r="37" spans="1:5" x14ac:dyDescent="0.25">
      <c r="A37" s="141"/>
      <c r="B37" s="101" t="s">
        <v>642</v>
      </c>
      <c r="C37" s="102">
        <v>1</v>
      </c>
      <c r="D37" s="103">
        <v>0</v>
      </c>
      <c r="E37" s="104">
        <v>1</v>
      </c>
    </row>
    <row r="38" spans="1:5" x14ac:dyDescent="0.25">
      <c r="A38" s="141"/>
      <c r="B38" s="101" t="s">
        <v>643</v>
      </c>
      <c r="C38" s="102">
        <v>0</v>
      </c>
      <c r="D38" s="103">
        <v>1</v>
      </c>
      <c r="E38" s="104">
        <v>1</v>
      </c>
    </row>
    <row r="39" spans="1:5" x14ac:dyDescent="0.25">
      <c r="A39" s="141"/>
      <c r="B39" s="101" t="s">
        <v>644</v>
      </c>
      <c r="C39" s="102">
        <v>0</v>
      </c>
      <c r="D39" s="103">
        <v>1</v>
      </c>
      <c r="E39" s="104">
        <v>1</v>
      </c>
    </row>
    <row r="40" spans="1:5" x14ac:dyDescent="0.25">
      <c r="A40" s="141"/>
      <c r="B40" s="101" t="s">
        <v>645</v>
      </c>
      <c r="C40" s="102">
        <v>0</v>
      </c>
      <c r="D40" s="103">
        <v>1</v>
      </c>
      <c r="E40" s="104">
        <v>1</v>
      </c>
    </row>
    <row r="41" spans="1:5" ht="24" x14ac:dyDescent="0.25">
      <c r="A41" s="141"/>
      <c r="B41" s="101" t="s">
        <v>646</v>
      </c>
      <c r="C41" s="102">
        <v>1</v>
      </c>
      <c r="D41" s="103">
        <v>0</v>
      </c>
      <c r="E41" s="104">
        <v>1</v>
      </c>
    </row>
    <row r="42" spans="1:5" x14ac:dyDescent="0.25">
      <c r="A42" s="141"/>
      <c r="B42" s="101" t="s">
        <v>647</v>
      </c>
      <c r="C42" s="102">
        <v>0</v>
      </c>
      <c r="D42" s="103">
        <v>1</v>
      </c>
      <c r="E42" s="104">
        <v>1</v>
      </c>
    </row>
    <row r="43" spans="1:5" x14ac:dyDescent="0.25">
      <c r="A43" s="141"/>
      <c r="B43" s="101" t="s">
        <v>648</v>
      </c>
      <c r="C43" s="102">
        <v>0</v>
      </c>
      <c r="D43" s="103">
        <v>1</v>
      </c>
      <c r="E43" s="104">
        <v>1</v>
      </c>
    </row>
    <row r="44" spans="1:5" x14ac:dyDescent="0.25">
      <c r="A44" s="141"/>
      <c r="B44" s="101" t="s">
        <v>88</v>
      </c>
      <c r="C44" s="102">
        <v>0</v>
      </c>
      <c r="D44" s="103">
        <v>1</v>
      </c>
      <c r="E44" s="104">
        <v>1</v>
      </c>
    </row>
    <row r="45" spans="1:5" x14ac:dyDescent="0.25">
      <c r="A45" s="141"/>
      <c r="B45" s="101" t="s">
        <v>649</v>
      </c>
      <c r="C45" s="102">
        <v>0</v>
      </c>
      <c r="D45" s="103">
        <v>1</v>
      </c>
      <c r="E45" s="104">
        <v>1</v>
      </c>
    </row>
    <row r="46" spans="1:5" x14ac:dyDescent="0.25">
      <c r="A46" s="141"/>
      <c r="B46" s="101" t="s">
        <v>650</v>
      </c>
      <c r="C46" s="102">
        <v>1</v>
      </c>
      <c r="D46" s="103">
        <v>0</v>
      </c>
      <c r="E46" s="104">
        <v>1</v>
      </c>
    </row>
    <row r="47" spans="1:5" x14ac:dyDescent="0.25">
      <c r="A47" s="141"/>
      <c r="B47" s="101" t="s">
        <v>651</v>
      </c>
      <c r="C47" s="102">
        <v>1</v>
      </c>
      <c r="D47" s="103">
        <v>0</v>
      </c>
      <c r="E47" s="104">
        <v>1</v>
      </c>
    </row>
    <row r="48" spans="1:5" x14ac:dyDescent="0.25">
      <c r="A48" s="141"/>
      <c r="B48" s="101" t="s">
        <v>293</v>
      </c>
      <c r="C48" s="102">
        <v>10</v>
      </c>
      <c r="D48" s="103">
        <v>0</v>
      </c>
      <c r="E48" s="104">
        <v>10</v>
      </c>
    </row>
    <row r="49" spans="1:5" x14ac:dyDescent="0.25">
      <c r="A49" s="141"/>
      <c r="B49" s="101" t="s">
        <v>247</v>
      </c>
      <c r="C49" s="102">
        <v>73</v>
      </c>
      <c r="D49" s="103">
        <v>48</v>
      </c>
      <c r="E49" s="104">
        <v>121</v>
      </c>
    </row>
    <row r="50" spans="1:5" x14ac:dyDescent="0.25">
      <c r="A50" s="141"/>
      <c r="B50" s="101" t="s">
        <v>502</v>
      </c>
      <c r="C50" s="102">
        <v>0</v>
      </c>
      <c r="D50" s="103">
        <v>5</v>
      </c>
      <c r="E50" s="104">
        <v>5</v>
      </c>
    </row>
    <row r="51" spans="1:5" x14ac:dyDescent="0.25">
      <c r="A51" s="141"/>
      <c r="B51" s="101" t="s">
        <v>652</v>
      </c>
      <c r="C51" s="102">
        <v>0</v>
      </c>
      <c r="D51" s="103">
        <v>1</v>
      </c>
      <c r="E51" s="104">
        <v>1</v>
      </c>
    </row>
    <row r="52" spans="1:5" x14ac:dyDescent="0.25">
      <c r="A52" s="141"/>
      <c r="B52" s="101" t="s">
        <v>653</v>
      </c>
      <c r="C52" s="102">
        <v>1</v>
      </c>
      <c r="D52" s="103">
        <v>0</v>
      </c>
      <c r="E52" s="104">
        <v>1</v>
      </c>
    </row>
    <row r="53" spans="1:5" x14ac:dyDescent="0.25">
      <c r="A53" s="141"/>
      <c r="B53" s="101" t="s">
        <v>654</v>
      </c>
      <c r="C53" s="102">
        <v>0</v>
      </c>
      <c r="D53" s="103">
        <v>1</v>
      </c>
      <c r="E53" s="104">
        <v>1</v>
      </c>
    </row>
    <row r="54" spans="1:5" x14ac:dyDescent="0.25">
      <c r="A54" s="141"/>
      <c r="B54" s="101" t="s">
        <v>655</v>
      </c>
      <c r="C54" s="102">
        <v>0</v>
      </c>
      <c r="D54" s="103">
        <v>1</v>
      </c>
      <c r="E54" s="104">
        <v>1</v>
      </c>
    </row>
    <row r="55" spans="1:5" x14ac:dyDescent="0.25">
      <c r="A55" s="141"/>
      <c r="B55" s="101" t="s">
        <v>656</v>
      </c>
      <c r="C55" s="102">
        <v>0</v>
      </c>
      <c r="D55" s="103">
        <v>2</v>
      </c>
      <c r="E55" s="104">
        <v>2</v>
      </c>
    </row>
    <row r="56" spans="1:5" x14ac:dyDescent="0.25">
      <c r="A56" s="141"/>
      <c r="B56" s="101" t="s">
        <v>657</v>
      </c>
      <c r="C56" s="102">
        <v>0</v>
      </c>
      <c r="D56" s="103">
        <v>18</v>
      </c>
      <c r="E56" s="104">
        <v>18</v>
      </c>
    </row>
    <row r="57" spans="1:5" x14ac:dyDescent="0.25">
      <c r="A57" s="141"/>
      <c r="B57" s="101" t="s">
        <v>658</v>
      </c>
      <c r="C57" s="102">
        <v>0</v>
      </c>
      <c r="D57" s="103">
        <v>1</v>
      </c>
      <c r="E57" s="104">
        <v>1</v>
      </c>
    </row>
    <row r="58" spans="1:5" x14ac:dyDescent="0.25">
      <c r="A58" s="141"/>
      <c r="B58" s="101" t="s">
        <v>659</v>
      </c>
      <c r="C58" s="102">
        <v>0</v>
      </c>
      <c r="D58" s="103">
        <v>1</v>
      </c>
      <c r="E58" s="104">
        <v>1</v>
      </c>
    </row>
    <row r="59" spans="1:5" x14ac:dyDescent="0.25">
      <c r="A59" s="141"/>
      <c r="B59" s="101" t="s">
        <v>660</v>
      </c>
      <c r="C59" s="102">
        <v>1</v>
      </c>
      <c r="D59" s="103">
        <v>0</v>
      </c>
      <c r="E59" s="104">
        <v>1</v>
      </c>
    </row>
    <row r="60" spans="1:5" x14ac:dyDescent="0.25">
      <c r="A60" s="141"/>
      <c r="B60" s="101" t="s">
        <v>661</v>
      </c>
      <c r="C60" s="102">
        <v>1</v>
      </c>
      <c r="D60" s="103">
        <v>0</v>
      </c>
      <c r="E60" s="104">
        <v>1</v>
      </c>
    </row>
    <row r="61" spans="1:5" x14ac:dyDescent="0.25">
      <c r="A61" s="141"/>
      <c r="B61" s="101" t="s">
        <v>662</v>
      </c>
      <c r="C61" s="102">
        <v>1</v>
      </c>
      <c r="D61" s="103">
        <v>0</v>
      </c>
      <c r="E61" s="104">
        <v>1</v>
      </c>
    </row>
    <row r="62" spans="1:5" x14ac:dyDescent="0.25">
      <c r="A62" s="141"/>
      <c r="B62" s="101" t="s">
        <v>663</v>
      </c>
      <c r="C62" s="102">
        <v>1</v>
      </c>
      <c r="D62" s="103">
        <v>0</v>
      </c>
      <c r="E62" s="104">
        <v>1</v>
      </c>
    </row>
    <row r="63" spans="1:5" ht="24" x14ac:dyDescent="0.25">
      <c r="A63" s="141"/>
      <c r="B63" s="101" t="s">
        <v>664</v>
      </c>
      <c r="C63" s="102">
        <v>0</v>
      </c>
      <c r="D63" s="103">
        <v>1</v>
      </c>
      <c r="E63" s="104">
        <v>1</v>
      </c>
    </row>
    <row r="64" spans="1:5" x14ac:dyDescent="0.25">
      <c r="A64" s="141"/>
      <c r="B64" s="101" t="s">
        <v>665</v>
      </c>
      <c r="C64" s="102">
        <v>1</v>
      </c>
      <c r="D64" s="103">
        <v>0</v>
      </c>
      <c r="E64" s="104">
        <v>1</v>
      </c>
    </row>
    <row r="65" spans="1:5" x14ac:dyDescent="0.25">
      <c r="A65" s="141"/>
      <c r="B65" s="101" t="s">
        <v>666</v>
      </c>
      <c r="C65" s="102">
        <v>1</v>
      </c>
      <c r="D65" s="103">
        <v>0</v>
      </c>
      <c r="E65" s="104">
        <v>1</v>
      </c>
    </row>
    <row r="66" spans="1:5" ht="24" x14ac:dyDescent="0.25">
      <c r="A66" s="141"/>
      <c r="B66" s="101" t="s">
        <v>667</v>
      </c>
      <c r="C66" s="102">
        <v>0</v>
      </c>
      <c r="D66" s="103">
        <v>1</v>
      </c>
      <c r="E66" s="104">
        <v>1</v>
      </c>
    </row>
    <row r="67" spans="1:5" x14ac:dyDescent="0.25">
      <c r="A67" s="141"/>
      <c r="B67" s="101" t="s">
        <v>668</v>
      </c>
      <c r="C67" s="102">
        <v>0</v>
      </c>
      <c r="D67" s="103">
        <v>1</v>
      </c>
      <c r="E67" s="104">
        <v>1</v>
      </c>
    </row>
    <row r="68" spans="1:5" x14ac:dyDescent="0.25">
      <c r="A68" s="141"/>
      <c r="B68" s="101" t="s">
        <v>669</v>
      </c>
      <c r="C68" s="102">
        <v>0</v>
      </c>
      <c r="D68" s="103">
        <v>1</v>
      </c>
      <c r="E68" s="104">
        <v>1</v>
      </c>
    </row>
    <row r="69" spans="1:5" x14ac:dyDescent="0.25">
      <c r="A69" s="141"/>
      <c r="B69" s="101" t="s">
        <v>670</v>
      </c>
      <c r="C69" s="102">
        <v>0</v>
      </c>
      <c r="D69" s="103">
        <v>1</v>
      </c>
      <c r="E69" s="104">
        <v>1</v>
      </c>
    </row>
    <row r="70" spans="1:5" x14ac:dyDescent="0.25">
      <c r="A70" s="141"/>
      <c r="B70" s="101" t="s">
        <v>671</v>
      </c>
      <c r="C70" s="102">
        <v>1</v>
      </c>
      <c r="D70" s="103">
        <v>0</v>
      </c>
      <c r="E70" s="104">
        <v>1</v>
      </c>
    </row>
    <row r="71" spans="1:5" ht="24" x14ac:dyDescent="0.25">
      <c r="A71" s="141"/>
      <c r="B71" s="101" t="s">
        <v>672</v>
      </c>
      <c r="C71" s="102">
        <v>0</v>
      </c>
      <c r="D71" s="103">
        <v>1</v>
      </c>
      <c r="E71" s="104">
        <v>1</v>
      </c>
    </row>
    <row r="72" spans="1:5" x14ac:dyDescent="0.25">
      <c r="A72" s="141"/>
      <c r="B72" s="101" t="s">
        <v>673</v>
      </c>
      <c r="C72" s="102">
        <v>0</v>
      </c>
      <c r="D72" s="103">
        <v>1</v>
      </c>
      <c r="E72" s="104">
        <v>1</v>
      </c>
    </row>
    <row r="73" spans="1:5" x14ac:dyDescent="0.25">
      <c r="A73" s="141"/>
      <c r="B73" s="101" t="s">
        <v>674</v>
      </c>
      <c r="C73" s="102">
        <v>0</v>
      </c>
      <c r="D73" s="103">
        <v>1</v>
      </c>
      <c r="E73" s="104">
        <v>1</v>
      </c>
    </row>
    <row r="74" spans="1:5" x14ac:dyDescent="0.25">
      <c r="A74" s="141"/>
      <c r="B74" s="101" t="s">
        <v>675</v>
      </c>
      <c r="C74" s="102">
        <v>0</v>
      </c>
      <c r="D74" s="103">
        <v>1</v>
      </c>
      <c r="E74" s="104">
        <v>1</v>
      </c>
    </row>
    <row r="75" spans="1:5" x14ac:dyDescent="0.25">
      <c r="A75" s="141"/>
      <c r="B75" s="101" t="s">
        <v>676</v>
      </c>
      <c r="C75" s="102">
        <v>0</v>
      </c>
      <c r="D75" s="103">
        <v>1</v>
      </c>
      <c r="E75" s="104">
        <v>1</v>
      </c>
    </row>
    <row r="76" spans="1:5" x14ac:dyDescent="0.25">
      <c r="A76" s="141"/>
      <c r="B76" s="101" t="s">
        <v>677</v>
      </c>
      <c r="C76" s="102">
        <v>0</v>
      </c>
      <c r="D76" s="103">
        <v>1</v>
      </c>
      <c r="E76" s="104">
        <v>1</v>
      </c>
    </row>
    <row r="77" spans="1:5" x14ac:dyDescent="0.25">
      <c r="A77" s="141"/>
      <c r="B77" s="101" t="s">
        <v>678</v>
      </c>
      <c r="C77" s="102">
        <v>0</v>
      </c>
      <c r="D77" s="103">
        <v>1</v>
      </c>
      <c r="E77" s="104">
        <v>1</v>
      </c>
    </row>
    <row r="78" spans="1:5" x14ac:dyDescent="0.25">
      <c r="A78" s="141"/>
      <c r="B78" s="101" t="s">
        <v>679</v>
      </c>
      <c r="C78" s="102">
        <v>0</v>
      </c>
      <c r="D78" s="103">
        <v>1</v>
      </c>
      <c r="E78" s="104">
        <v>1</v>
      </c>
    </row>
    <row r="79" spans="1:5" ht="24" x14ac:dyDescent="0.25">
      <c r="A79" s="141"/>
      <c r="B79" s="101" t="s">
        <v>680</v>
      </c>
      <c r="C79" s="102">
        <v>0</v>
      </c>
      <c r="D79" s="103">
        <v>1</v>
      </c>
      <c r="E79" s="104">
        <v>1</v>
      </c>
    </row>
    <row r="80" spans="1:5" x14ac:dyDescent="0.25">
      <c r="A80" s="141"/>
      <c r="B80" s="101" t="s">
        <v>681</v>
      </c>
      <c r="C80" s="102">
        <v>0</v>
      </c>
      <c r="D80" s="103">
        <v>1</v>
      </c>
      <c r="E80" s="104">
        <v>1</v>
      </c>
    </row>
    <row r="81" spans="1:5" x14ac:dyDescent="0.25">
      <c r="A81" s="141"/>
      <c r="B81" s="101" t="s">
        <v>682</v>
      </c>
      <c r="C81" s="102">
        <v>0</v>
      </c>
      <c r="D81" s="103">
        <v>1</v>
      </c>
      <c r="E81" s="104">
        <v>1</v>
      </c>
    </row>
    <row r="82" spans="1:5" x14ac:dyDescent="0.25">
      <c r="A82" s="141"/>
      <c r="B82" s="101" t="s">
        <v>683</v>
      </c>
      <c r="C82" s="102">
        <v>1</v>
      </c>
      <c r="D82" s="103">
        <v>0</v>
      </c>
      <c r="E82" s="104">
        <v>1</v>
      </c>
    </row>
    <row r="83" spans="1:5" x14ac:dyDescent="0.25">
      <c r="A83" s="141"/>
      <c r="B83" s="101" t="s">
        <v>684</v>
      </c>
      <c r="C83" s="102">
        <v>0</v>
      </c>
      <c r="D83" s="103">
        <v>1</v>
      </c>
      <c r="E83" s="104">
        <v>1</v>
      </c>
    </row>
    <row r="84" spans="1:5" x14ac:dyDescent="0.25">
      <c r="A84" s="141"/>
      <c r="B84" s="101" t="s">
        <v>685</v>
      </c>
      <c r="C84" s="102">
        <v>0</v>
      </c>
      <c r="D84" s="103">
        <v>1</v>
      </c>
      <c r="E84" s="104">
        <v>1</v>
      </c>
    </row>
    <row r="85" spans="1:5" ht="24" x14ac:dyDescent="0.25">
      <c r="A85" s="141"/>
      <c r="B85" s="101" t="s">
        <v>686</v>
      </c>
      <c r="C85" s="102">
        <v>0</v>
      </c>
      <c r="D85" s="103">
        <v>1</v>
      </c>
      <c r="E85" s="104">
        <v>1</v>
      </c>
    </row>
    <row r="86" spans="1:5" x14ac:dyDescent="0.25">
      <c r="A86" s="141"/>
      <c r="B86" s="101" t="s">
        <v>687</v>
      </c>
      <c r="C86" s="102">
        <v>1</v>
      </c>
      <c r="D86" s="103">
        <v>0</v>
      </c>
      <c r="E86" s="104">
        <v>1</v>
      </c>
    </row>
    <row r="87" spans="1:5" ht="24" x14ac:dyDescent="0.25">
      <c r="A87" s="141"/>
      <c r="B87" s="101" t="s">
        <v>688</v>
      </c>
      <c r="C87" s="102">
        <v>0</v>
      </c>
      <c r="D87" s="103">
        <v>1</v>
      </c>
      <c r="E87" s="104">
        <v>1</v>
      </c>
    </row>
    <row r="88" spans="1:5" x14ac:dyDescent="0.25">
      <c r="A88" s="141"/>
      <c r="B88" s="101" t="s">
        <v>689</v>
      </c>
      <c r="C88" s="102">
        <v>0</v>
      </c>
      <c r="D88" s="103">
        <v>1</v>
      </c>
      <c r="E88" s="104">
        <v>1</v>
      </c>
    </row>
    <row r="89" spans="1:5" ht="24" x14ac:dyDescent="0.25">
      <c r="A89" s="141"/>
      <c r="B89" s="101" t="s">
        <v>690</v>
      </c>
      <c r="C89" s="102">
        <v>1</v>
      </c>
      <c r="D89" s="103">
        <v>0</v>
      </c>
      <c r="E89" s="104">
        <v>1</v>
      </c>
    </row>
    <row r="90" spans="1:5" x14ac:dyDescent="0.25">
      <c r="A90" s="141"/>
      <c r="B90" s="101" t="s">
        <v>691</v>
      </c>
      <c r="C90" s="102">
        <v>0</v>
      </c>
      <c r="D90" s="103">
        <v>1</v>
      </c>
      <c r="E90" s="104">
        <v>1</v>
      </c>
    </row>
    <row r="91" spans="1:5" x14ac:dyDescent="0.25">
      <c r="A91" s="141"/>
      <c r="B91" s="101" t="s">
        <v>692</v>
      </c>
      <c r="C91" s="102">
        <v>1</v>
      </c>
      <c r="D91" s="103">
        <v>0</v>
      </c>
      <c r="E91" s="104">
        <v>1</v>
      </c>
    </row>
    <row r="92" spans="1:5" x14ac:dyDescent="0.25">
      <c r="A92" s="141"/>
      <c r="B92" s="101" t="s">
        <v>693</v>
      </c>
      <c r="C92" s="102">
        <v>1</v>
      </c>
      <c r="D92" s="103">
        <v>0</v>
      </c>
      <c r="E92" s="104">
        <v>1</v>
      </c>
    </row>
    <row r="93" spans="1:5" ht="24" x14ac:dyDescent="0.25">
      <c r="A93" s="141"/>
      <c r="B93" s="101" t="s">
        <v>694</v>
      </c>
      <c r="C93" s="102">
        <v>0</v>
      </c>
      <c r="D93" s="103">
        <v>1</v>
      </c>
      <c r="E93" s="104">
        <v>1</v>
      </c>
    </row>
    <row r="94" spans="1:5" x14ac:dyDescent="0.25">
      <c r="A94" s="141"/>
      <c r="B94" s="101" t="s">
        <v>695</v>
      </c>
      <c r="C94" s="102">
        <v>0</v>
      </c>
      <c r="D94" s="103">
        <v>1</v>
      </c>
      <c r="E94" s="104">
        <v>1</v>
      </c>
    </row>
    <row r="95" spans="1:5" ht="15.75" thickBot="1" x14ac:dyDescent="0.3">
      <c r="A95" s="142" t="s">
        <v>8</v>
      </c>
      <c r="B95" s="143"/>
      <c r="C95" s="105">
        <v>128</v>
      </c>
      <c r="D95" s="106">
        <v>122</v>
      </c>
      <c r="E95" s="107">
        <v>250</v>
      </c>
    </row>
  </sheetData>
  <mergeCells count="6">
    <mergeCell ref="A5:A94"/>
    <mergeCell ref="A95:B95"/>
    <mergeCell ref="A1:E1"/>
    <mergeCell ref="A3:B4"/>
    <mergeCell ref="C3:D3"/>
    <mergeCell ref="E3: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Response rates</vt:lpstr>
      <vt:lpstr>Returnees Profile</vt:lpstr>
      <vt:lpstr>SKILLS AND COMPETENCIES </vt:lpstr>
      <vt:lpstr>TRAINING GAPS AND NEEDS</vt:lpstr>
      <vt:lpstr>MARKET OPPORTUNITIES AND EMPLOY</vt:lpstr>
      <vt:lpstr>TRAINING INSTITUTIONS AND PROGR</vt:lpstr>
      <vt:lpstr>LABOR MARKET INTERMEDIATION AND</vt:lpstr>
      <vt:lpstr>RECOMMENDATIONS AND SUPPORT SYS</vt:lpstr>
      <vt:lpstr>TRAINING IMPLEMENTION</vt:lpstr>
      <vt:lpstr>Final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Zewdie, Yonas Berhane</cp:lastModifiedBy>
  <dcterms:created xsi:type="dcterms:W3CDTF">2025-01-17T06:11:45Z</dcterms:created>
  <dcterms:modified xsi:type="dcterms:W3CDTF">2026-02-26T19:21:13Z</dcterms:modified>
</cp:coreProperties>
</file>