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F:\ILO 2018\20. Panorama Laboral\2017\Anexos\Final\"/>
    </mc:Choice>
  </mc:AlternateContent>
  <bookViews>
    <workbookView xWindow="0" yWindow="465" windowWidth="25515" windowHeight="15540" tabRatio="725"/>
  </bookViews>
  <sheets>
    <sheet name="Índice" sheetId="30" r:id="rId1"/>
    <sheet name="C1N" sheetId="17" r:id="rId2"/>
    <sheet name="C2N" sheetId="20" r:id="rId3"/>
    <sheet name="C3N" sheetId="21" r:id="rId4"/>
    <sheet name="C4N" sheetId="18" r:id="rId5"/>
    <sheet name="C5N" sheetId="22" r:id="rId6"/>
    <sheet name="C6N" sheetId="19" r:id="rId7"/>
    <sheet name="C7N" sheetId="23" r:id="rId8"/>
    <sheet name="C8N" sheetId="28" r:id="rId9"/>
    <sheet name="C9N" sheetId="29" r:id="rId10"/>
    <sheet name="C10N" sheetId="27" r:id="rId11"/>
    <sheet name="C1U" sheetId="31" r:id="rId12"/>
    <sheet name="C2U" sheetId="32" r:id="rId13"/>
    <sheet name="C3U" sheetId="33" r:id="rId14"/>
    <sheet name="C4U" sheetId="34" r:id="rId15"/>
    <sheet name="C5U" sheetId="35" r:id="rId16"/>
    <sheet name="C6U" sheetId="36" r:id="rId17"/>
    <sheet name="C7U" sheetId="37" r:id="rId18"/>
    <sheet name="C8U" sheetId="38" r:id="rId19"/>
    <sheet name="C9U" sheetId="39" r:id="rId20"/>
  </sheets>
  <definedNames>
    <definedName name="_xlnm.Print_Area" localSheetId="1">'C1N'!#REF!</definedName>
    <definedName name="_xlnm.Print_Area" localSheetId="11">'C1U'!#REF!</definedName>
    <definedName name="_xlnm.Print_Area" localSheetId="2">'C2N'!#REF!</definedName>
    <definedName name="_xlnm.Print_Area" localSheetId="12">'C2U'!#REF!</definedName>
    <definedName name="_xlnm.Print_Area" localSheetId="3">'C3N'!#REF!</definedName>
    <definedName name="_xlnm.Print_Area" localSheetId="13">'C3U'!#REF!</definedName>
    <definedName name="_xlnm.Print_Area" localSheetId="4">'C4N'!#REF!</definedName>
    <definedName name="_xlnm.Print_Area" localSheetId="14">'C4U'!#REF!</definedName>
    <definedName name="_xlnm.Print_Area" localSheetId="5">'C5N'!#REF!</definedName>
    <definedName name="_xlnm.Print_Area" localSheetId="15">'C5U'!#REF!</definedName>
    <definedName name="_xlnm.Print_Area" localSheetId="6">'C6N'!$B$2:$I$111</definedName>
    <definedName name="_xlnm.Print_Area" localSheetId="16">'C6U'!$B$2:$N$107</definedName>
    <definedName name="_xlnm.Print_Area" localSheetId="7">'C7N'!$B$2:$I$112</definedName>
    <definedName name="_xlnm.Print_Area" localSheetId="17">'C7U'!$B$2:$N$105</definedName>
    <definedName name="_xlnm.Print_Area" localSheetId="0">Índice!$B$2:$K$29</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AD10" i="32" l="1"/>
  <c r="AE10" i="32"/>
  <c r="AF10" i="32"/>
  <c r="AG10" i="32"/>
  <c r="AH10" i="32"/>
  <c r="AI10" i="32"/>
  <c r="AJ10" i="32"/>
  <c r="AK10" i="32"/>
  <c r="AL10" i="32"/>
  <c r="AM10" i="32"/>
  <c r="AN10" i="32"/>
  <c r="AO10" i="32"/>
  <c r="AP10" i="32"/>
  <c r="AD11" i="32"/>
  <c r="AE11" i="32"/>
  <c r="AF11" i="32"/>
  <c r="AG11" i="32"/>
  <c r="AH11" i="32"/>
  <c r="AI11" i="32"/>
  <c r="AJ11" i="32"/>
  <c r="AK11" i="32"/>
  <c r="AL11" i="32"/>
  <c r="AM11" i="32"/>
  <c r="AN11" i="32"/>
  <c r="AO11" i="32"/>
  <c r="AP11" i="32"/>
  <c r="AD12" i="32"/>
  <c r="AE12" i="32"/>
  <c r="AF12" i="32"/>
  <c r="AG12" i="32"/>
  <c r="AH12" i="32"/>
  <c r="AI12" i="32"/>
  <c r="AJ12" i="32"/>
  <c r="AK12" i="32"/>
  <c r="AL12" i="32"/>
  <c r="AM12" i="32"/>
  <c r="AN12" i="32"/>
  <c r="AO12" i="32"/>
  <c r="AP12" i="32"/>
  <c r="AD13" i="32"/>
  <c r="AE13" i="32"/>
  <c r="AF13" i="32"/>
  <c r="AG13" i="32"/>
  <c r="AH13" i="32"/>
  <c r="AI13" i="32"/>
  <c r="AJ13" i="32"/>
  <c r="AK13" i="32"/>
  <c r="AL13" i="32"/>
  <c r="AM13" i="32"/>
  <c r="AN13" i="32"/>
  <c r="AO13" i="32"/>
  <c r="AP13" i="32"/>
  <c r="AD14" i="32"/>
  <c r="AE14" i="32"/>
  <c r="AF14" i="32"/>
  <c r="AG14" i="32"/>
  <c r="AH14" i="32"/>
  <c r="AI14" i="32"/>
  <c r="AJ14" i="32"/>
  <c r="AK14" i="32"/>
  <c r="AL14" i="32"/>
  <c r="AM14" i="32"/>
  <c r="AN14" i="32"/>
  <c r="AO14" i="32"/>
  <c r="AP14" i="32"/>
  <c r="AD15" i="32"/>
  <c r="AE15" i="32"/>
  <c r="AF15" i="32"/>
  <c r="AG15" i="32"/>
  <c r="AH15" i="32"/>
  <c r="AI15" i="32"/>
  <c r="AJ15" i="32"/>
  <c r="AK15" i="32"/>
  <c r="AL15" i="32"/>
  <c r="AM15" i="32"/>
  <c r="AN15" i="32"/>
  <c r="AO15" i="32"/>
  <c r="AP15" i="32"/>
  <c r="AD16" i="32"/>
  <c r="AE16" i="32"/>
  <c r="AF16" i="32"/>
  <c r="AG16" i="32"/>
  <c r="AH16" i="32"/>
  <c r="AI16" i="32"/>
  <c r="AJ16" i="32"/>
  <c r="AK16" i="32"/>
  <c r="AL16" i="32"/>
  <c r="AM16" i="32"/>
  <c r="AN16" i="32"/>
  <c r="AO16" i="32"/>
  <c r="AP16" i="32"/>
  <c r="AD17" i="32"/>
  <c r="AE17" i="32"/>
  <c r="AF17" i="32"/>
  <c r="AG17" i="32"/>
  <c r="AH17" i="32"/>
  <c r="AI17" i="32"/>
  <c r="AJ17" i="32"/>
  <c r="AK17" i="32"/>
  <c r="AL17" i="32"/>
  <c r="AM17" i="32"/>
  <c r="AN17" i="32"/>
  <c r="AO17" i="32"/>
  <c r="AP17" i="32"/>
  <c r="AD18" i="32"/>
  <c r="AE18" i="32"/>
  <c r="AF18" i="32"/>
  <c r="AG18" i="32"/>
  <c r="AH18" i="32"/>
  <c r="AI18" i="32"/>
  <c r="AJ18" i="32"/>
  <c r="AK18" i="32"/>
  <c r="AL18" i="32"/>
  <c r="AM18" i="32"/>
  <c r="AN18" i="32"/>
  <c r="AO18" i="32"/>
  <c r="AP18" i="32"/>
  <c r="AD19" i="32"/>
  <c r="AE19" i="32"/>
  <c r="AF19" i="32"/>
  <c r="AG19" i="32"/>
  <c r="AH19" i="32"/>
  <c r="AI19" i="32"/>
  <c r="AJ19" i="32"/>
  <c r="AK19" i="32"/>
  <c r="AL19" i="32"/>
  <c r="AM19" i="32"/>
  <c r="AN19" i="32"/>
  <c r="AO19" i="32"/>
  <c r="AP19" i="32"/>
  <c r="AD20" i="32"/>
  <c r="AE20" i="32"/>
  <c r="AF20" i="32"/>
  <c r="AG20" i="32"/>
  <c r="AH20" i="32"/>
  <c r="AI20" i="32"/>
  <c r="AJ20" i="32"/>
  <c r="AK20" i="32"/>
  <c r="AL20" i="32"/>
  <c r="AM20" i="32"/>
  <c r="AN20" i="32"/>
  <c r="AO20" i="32"/>
  <c r="AP20" i="32"/>
  <c r="AD21" i="32"/>
  <c r="AE21" i="32"/>
  <c r="AF21" i="32"/>
  <c r="AG21" i="32"/>
  <c r="AH21" i="32"/>
  <c r="AI21" i="32"/>
  <c r="AJ21" i="32"/>
  <c r="AK21" i="32"/>
  <c r="AL21" i="32"/>
  <c r="AM21" i="32"/>
  <c r="AN21" i="32"/>
  <c r="AO21" i="32"/>
  <c r="AP21" i="32"/>
  <c r="AD22" i="32"/>
  <c r="AE22" i="32"/>
  <c r="AF22" i="32"/>
  <c r="AG22" i="32"/>
  <c r="AH22" i="32"/>
  <c r="AI22" i="32"/>
  <c r="AJ22" i="32"/>
  <c r="AK22" i="32"/>
  <c r="AL22" i="32"/>
  <c r="AM22" i="32"/>
  <c r="AN22" i="32"/>
  <c r="AO22" i="32"/>
  <c r="AP22" i="32"/>
  <c r="AD23" i="32"/>
  <c r="AE23" i="32"/>
  <c r="AF23" i="32"/>
  <c r="AG23" i="32"/>
  <c r="AH23" i="32"/>
  <c r="AI23" i="32"/>
  <c r="AJ23" i="32"/>
  <c r="AK23" i="32"/>
  <c r="AL23" i="32"/>
  <c r="AM23" i="32"/>
  <c r="AN23" i="32"/>
  <c r="AO23" i="32"/>
  <c r="AP23" i="32"/>
  <c r="AD24" i="32"/>
  <c r="AE24" i="32"/>
  <c r="AF24" i="32"/>
  <c r="AG24" i="32"/>
  <c r="AH24" i="32"/>
  <c r="AI24" i="32"/>
  <c r="AJ24" i="32"/>
  <c r="AK24" i="32"/>
  <c r="AL24" i="32"/>
  <c r="AM24" i="32"/>
  <c r="AN24" i="32"/>
  <c r="AO24" i="32"/>
  <c r="AP24" i="32"/>
  <c r="AD25" i="32"/>
  <c r="AE25" i="32"/>
  <c r="AF25" i="32"/>
  <c r="AG25" i="32"/>
  <c r="AH25" i="32"/>
  <c r="AI25" i="32"/>
  <c r="AJ25" i="32"/>
  <c r="AK25" i="32"/>
  <c r="AL25" i="32"/>
  <c r="AM25" i="32"/>
  <c r="AN25" i="32"/>
  <c r="AO25" i="32"/>
  <c r="AP25" i="32"/>
  <c r="AD26" i="32"/>
  <c r="AE26" i="32"/>
  <c r="AF26" i="32"/>
  <c r="AG26" i="32"/>
  <c r="AH26" i="32"/>
  <c r="AI26" i="32"/>
  <c r="AJ26" i="32"/>
  <c r="AK26" i="32"/>
  <c r="AL26" i="32"/>
  <c r="AM26" i="32"/>
  <c r="AN26" i="32"/>
  <c r="AO26" i="32"/>
  <c r="AP26" i="32"/>
  <c r="AD27" i="32"/>
  <c r="AE27" i="32"/>
  <c r="AF27" i="32"/>
  <c r="AG27" i="32"/>
  <c r="AH27" i="32"/>
  <c r="AI27" i="32"/>
  <c r="AJ27" i="32"/>
  <c r="AK27" i="32"/>
  <c r="AL27" i="32"/>
  <c r="AM27" i="32"/>
  <c r="AN27" i="32"/>
  <c r="AO27" i="32"/>
  <c r="AP27" i="32"/>
  <c r="AD28" i="32"/>
  <c r="AE28" i="32"/>
  <c r="AF28" i="32"/>
  <c r="AG28" i="32"/>
  <c r="AH28" i="32"/>
  <c r="AI28" i="32"/>
  <c r="AJ28" i="32"/>
  <c r="AK28" i="32"/>
  <c r="AL28" i="32"/>
  <c r="AM28" i="32"/>
  <c r="AN28" i="32"/>
  <c r="AO28" i="32"/>
  <c r="AP28" i="32"/>
  <c r="AD29" i="32"/>
  <c r="AE29" i="32"/>
  <c r="AF29" i="32"/>
  <c r="AG29" i="32"/>
  <c r="AH29" i="32"/>
  <c r="AI29" i="32"/>
  <c r="AJ29" i="32"/>
  <c r="AK29" i="32"/>
  <c r="AL29" i="32"/>
  <c r="AM29" i="32"/>
  <c r="AN29" i="32"/>
  <c r="AO29" i="32"/>
  <c r="AP29" i="32"/>
  <c r="AD30" i="32"/>
  <c r="AE30" i="32"/>
  <c r="AF30" i="32"/>
  <c r="AG30" i="32"/>
  <c r="AH30" i="32"/>
  <c r="AI30" i="32"/>
  <c r="AJ30" i="32"/>
  <c r="AK30" i="32"/>
  <c r="AL30" i="32"/>
  <c r="AM30" i="32"/>
  <c r="AN30" i="32"/>
  <c r="AO30" i="32"/>
  <c r="AP30" i="32"/>
  <c r="AD31" i="32"/>
  <c r="AE31" i="32"/>
  <c r="AF31" i="32"/>
  <c r="AG31" i="32"/>
  <c r="AH31" i="32"/>
  <c r="AI31" i="32"/>
  <c r="AJ31" i="32"/>
  <c r="AK31" i="32"/>
  <c r="AL31" i="32"/>
  <c r="AM31" i="32"/>
  <c r="AN31" i="32"/>
  <c r="AO31" i="32"/>
  <c r="AP31" i="32"/>
  <c r="AD32" i="32"/>
  <c r="AE32" i="32"/>
  <c r="AF32" i="32"/>
  <c r="AG32" i="32"/>
  <c r="AH32" i="32"/>
  <c r="AI32" i="32"/>
  <c r="AJ32" i="32"/>
  <c r="AK32" i="32"/>
  <c r="AL32" i="32"/>
  <c r="AM32" i="32"/>
  <c r="AN32" i="32"/>
  <c r="AO32" i="32"/>
  <c r="AP32" i="32"/>
  <c r="AD33" i="32"/>
  <c r="AE33" i="32"/>
  <c r="AF33" i="32"/>
  <c r="AG33" i="32"/>
  <c r="AH33" i="32"/>
  <c r="AI33" i="32"/>
  <c r="AJ33" i="32"/>
  <c r="AK33" i="32"/>
  <c r="AL33" i="32"/>
  <c r="AM33" i="32"/>
  <c r="AN33" i="32"/>
  <c r="AO33" i="32"/>
  <c r="AP33" i="32"/>
  <c r="AD34" i="32"/>
  <c r="AE34" i="32"/>
  <c r="AF34" i="32"/>
  <c r="AG34" i="32"/>
  <c r="AH34" i="32"/>
  <c r="AI34" i="32"/>
  <c r="AJ34" i="32"/>
  <c r="AK34" i="32"/>
  <c r="AL34" i="32"/>
  <c r="AM34" i="32"/>
  <c r="AN34" i="32"/>
  <c r="AO34" i="32"/>
  <c r="AP34" i="32"/>
  <c r="AD35" i="32"/>
  <c r="AE35" i="32"/>
  <c r="AF35" i="32"/>
  <c r="AG35" i="32"/>
  <c r="AH35" i="32"/>
  <c r="AI35" i="32"/>
  <c r="AJ35" i="32"/>
  <c r="AK35" i="32"/>
  <c r="AL35" i="32"/>
  <c r="AM35" i="32"/>
  <c r="AN35" i="32"/>
  <c r="AO35" i="32"/>
  <c r="AP35" i="32"/>
  <c r="AD36" i="32"/>
  <c r="AE36" i="32"/>
  <c r="AF36" i="32"/>
  <c r="AG36" i="32"/>
  <c r="AH36" i="32"/>
  <c r="AI36" i="32"/>
  <c r="AJ36" i="32"/>
  <c r="AK36" i="32"/>
  <c r="AL36" i="32"/>
  <c r="AM36" i="32"/>
  <c r="AN36" i="32"/>
  <c r="AO36" i="32"/>
  <c r="AP36" i="32"/>
  <c r="AD37" i="32"/>
  <c r="AE37" i="32"/>
  <c r="AF37" i="32"/>
  <c r="AG37" i="32"/>
  <c r="AH37" i="32"/>
  <c r="AI37" i="32"/>
  <c r="AJ37" i="32"/>
  <c r="AK37" i="32"/>
  <c r="AL37" i="32"/>
  <c r="AM37" i="32"/>
  <c r="AN37" i="32"/>
  <c r="AO37" i="32"/>
  <c r="AP37" i="32"/>
  <c r="AD38" i="32"/>
  <c r="AE38" i="32"/>
  <c r="AF38" i="32"/>
  <c r="AG38" i="32"/>
  <c r="AH38" i="32"/>
  <c r="AI38" i="32"/>
  <c r="AJ38" i="32"/>
  <c r="AK38" i="32"/>
  <c r="AL38" i="32"/>
  <c r="AM38" i="32"/>
  <c r="AN38" i="32"/>
  <c r="AO38" i="32"/>
  <c r="AP38" i="32"/>
  <c r="AD39" i="32"/>
  <c r="AE39" i="32"/>
  <c r="AF39" i="32"/>
  <c r="AG39" i="32"/>
  <c r="AH39" i="32"/>
  <c r="AI39" i="32"/>
  <c r="AJ39" i="32"/>
  <c r="AK39" i="32"/>
  <c r="AL39" i="32"/>
  <c r="AM39" i="32"/>
  <c r="AN39" i="32"/>
  <c r="AO39" i="32"/>
  <c r="AP39" i="32"/>
  <c r="AD40" i="32"/>
  <c r="AE40" i="32"/>
  <c r="AF40" i="32"/>
  <c r="AG40" i="32"/>
  <c r="AH40" i="32"/>
  <c r="AI40" i="32"/>
  <c r="AJ40" i="32"/>
  <c r="AK40" i="32"/>
  <c r="AL40" i="32"/>
  <c r="AM40" i="32"/>
  <c r="AN40" i="32"/>
  <c r="AO40" i="32"/>
  <c r="AP40" i="32"/>
  <c r="AD41" i="32"/>
  <c r="AE41" i="32"/>
  <c r="AF41" i="32"/>
  <c r="AG41" i="32"/>
  <c r="AH41" i="32"/>
  <c r="AI41" i="32"/>
  <c r="AJ41" i="32"/>
  <c r="AK41" i="32"/>
  <c r="AL41" i="32"/>
  <c r="AM41" i="32"/>
  <c r="AN41" i="32"/>
  <c r="AO41" i="32"/>
  <c r="AP41" i="32"/>
  <c r="AD42" i="32"/>
  <c r="AE42" i="32"/>
  <c r="AF42" i="32"/>
  <c r="AG42" i="32"/>
  <c r="AH42" i="32"/>
  <c r="AI42" i="32"/>
  <c r="AJ42" i="32"/>
  <c r="AK42" i="32"/>
  <c r="AL42" i="32"/>
  <c r="AM42" i="32"/>
  <c r="AN42" i="32"/>
  <c r="AO42" i="32"/>
  <c r="AP42" i="32"/>
  <c r="AD43" i="32"/>
  <c r="AE43" i="32"/>
  <c r="AF43" i="32"/>
  <c r="AG43" i="32"/>
  <c r="AH43" i="32"/>
  <c r="AI43" i="32"/>
  <c r="AJ43" i="32"/>
  <c r="AK43" i="32"/>
  <c r="AL43" i="32"/>
  <c r="AM43" i="32"/>
  <c r="AN43" i="32"/>
  <c r="AO43" i="32"/>
  <c r="AP43" i="32"/>
  <c r="AD44" i="32"/>
  <c r="AE44" i="32"/>
  <c r="AF44" i="32"/>
  <c r="AG44" i="32"/>
  <c r="AH44" i="32"/>
  <c r="AI44" i="32"/>
  <c r="AJ44" i="32"/>
  <c r="AK44" i="32"/>
  <c r="AL44" i="32"/>
  <c r="AM44" i="32"/>
  <c r="AN44" i="32"/>
  <c r="AO44" i="32"/>
  <c r="AP44" i="32"/>
  <c r="AD45" i="32"/>
  <c r="AE45" i="32"/>
  <c r="AF45" i="32"/>
  <c r="AG45" i="32"/>
  <c r="AH45" i="32"/>
  <c r="AI45" i="32"/>
  <c r="AJ45" i="32"/>
  <c r="AK45" i="32"/>
  <c r="AL45" i="32"/>
  <c r="AM45" i="32"/>
  <c r="AN45" i="32"/>
  <c r="AO45" i="32"/>
  <c r="AP45" i="32"/>
  <c r="AD46" i="32"/>
  <c r="AE46" i="32"/>
  <c r="AF46" i="32"/>
  <c r="AG46" i="32"/>
  <c r="AH46" i="32"/>
  <c r="AI46" i="32"/>
  <c r="AJ46" i="32"/>
  <c r="AK46" i="32"/>
  <c r="AL46" i="32"/>
  <c r="AM46" i="32"/>
  <c r="AN46" i="32"/>
  <c r="AO46" i="32"/>
  <c r="AP46" i="32"/>
  <c r="AD47" i="32"/>
  <c r="AE47" i="32"/>
  <c r="AF47" i="32"/>
  <c r="AG47" i="32"/>
  <c r="AH47" i="32"/>
  <c r="AI47" i="32"/>
  <c r="AJ47" i="32"/>
  <c r="AK47" i="32"/>
  <c r="AL47" i="32"/>
  <c r="AM47" i="32"/>
  <c r="AN47" i="32"/>
  <c r="AO47" i="32"/>
  <c r="AP47" i="32"/>
  <c r="AD48" i="32"/>
  <c r="AE48" i="32"/>
  <c r="AF48" i="32"/>
  <c r="AG48" i="32"/>
  <c r="AH48" i="32"/>
  <c r="AI48" i="32"/>
  <c r="AJ48" i="32"/>
  <c r="AK48" i="32"/>
  <c r="AL48" i="32"/>
  <c r="AM48" i="32"/>
  <c r="AN48" i="32"/>
  <c r="AO48" i="32"/>
  <c r="AP48" i="32"/>
  <c r="AD49" i="32"/>
  <c r="AE49" i="32"/>
  <c r="AF49" i="32"/>
  <c r="AG49" i="32"/>
  <c r="AH49" i="32"/>
  <c r="AI49" i="32"/>
  <c r="AJ49" i="32"/>
  <c r="AK49" i="32"/>
  <c r="AL49" i="32"/>
  <c r="AM49" i="32"/>
  <c r="AN49" i="32"/>
  <c r="AO49" i="32"/>
  <c r="AP49" i="32"/>
  <c r="AD50" i="32"/>
  <c r="AE50" i="32"/>
  <c r="AF50" i="32"/>
  <c r="AG50" i="32"/>
  <c r="AH50" i="32"/>
  <c r="AI50" i="32"/>
  <c r="AJ50" i="32"/>
  <c r="AK50" i="32"/>
  <c r="AL50" i="32"/>
  <c r="AM50" i="32"/>
  <c r="AN50" i="32"/>
  <c r="AO50" i="32"/>
  <c r="AP50" i="32"/>
  <c r="AD51" i="32"/>
  <c r="AE51" i="32"/>
  <c r="AF51" i="32"/>
  <c r="AG51" i="32"/>
  <c r="AH51" i="32"/>
  <c r="AI51" i="32"/>
  <c r="AJ51" i="32"/>
  <c r="AK51" i="32"/>
  <c r="AL51" i="32"/>
  <c r="AM51" i="32"/>
  <c r="AN51" i="32"/>
  <c r="AO51" i="32"/>
  <c r="AP51" i="32"/>
  <c r="AD52" i="32"/>
  <c r="AE52" i="32"/>
  <c r="AF52" i="32"/>
  <c r="AG52" i="32"/>
  <c r="AH52" i="32"/>
  <c r="AI52" i="32"/>
  <c r="AJ52" i="32"/>
  <c r="AK52" i="32"/>
  <c r="AL52" i="32"/>
  <c r="AM52" i="32"/>
  <c r="AN52" i="32"/>
  <c r="AO52" i="32"/>
  <c r="AP52" i="32"/>
  <c r="AD53" i="32"/>
  <c r="AE53" i="32"/>
  <c r="AF53" i="32"/>
  <c r="AG53" i="32"/>
  <c r="AH53" i="32"/>
  <c r="AI53" i="32"/>
  <c r="AJ53" i="32"/>
  <c r="AK53" i="32"/>
  <c r="AL53" i="32"/>
  <c r="AM53" i="32"/>
  <c r="AN53" i="32"/>
  <c r="AO53" i="32"/>
  <c r="AP53" i="32"/>
  <c r="AD54" i="32"/>
  <c r="AE54" i="32"/>
  <c r="AF54" i="32"/>
  <c r="AG54" i="32"/>
  <c r="AH54" i="32"/>
  <c r="AI54" i="32"/>
  <c r="AJ54" i="32"/>
  <c r="AK54" i="32"/>
  <c r="AL54" i="32"/>
  <c r="AM54" i="32"/>
  <c r="AN54" i="32"/>
  <c r="AO54" i="32"/>
  <c r="AP54" i="32"/>
  <c r="AD55" i="32"/>
  <c r="AE55" i="32"/>
  <c r="AF55" i="32"/>
  <c r="AG55" i="32"/>
  <c r="AH55" i="32"/>
  <c r="AI55" i="32"/>
  <c r="AJ55" i="32"/>
  <c r="AK55" i="32"/>
  <c r="AL55" i="32"/>
  <c r="AM55" i="32"/>
  <c r="AN55" i="32"/>
  <c r="AO55" i="32"/>
  <c r="AP55" i="32"/>
  <c r="AD56" i="32"/>
  <c r="AE56" i="32"/>
  <c r="AF56" i="32"/>
  <c r="AG56" i="32"/>
  <c r="AH56" i="32"/>
  <c r="AI56" i="32"/>
  <c r="AJ56" i="32"/>
  <c r="AK56" i="32"/>
  <c r="AL56" i="32"/>
  <c r="AM56" i="32"/>
  <c r="AN56" i="32"/>
  <c r="AO56" i="32"/>
  <c r="AP56" i="32"/>
  <c r="AD57" i="32"/>
  <c r="AE57" i="32"/>
  <c r="AF57" i="32"/>
  <c r="AG57" i="32"/>
  <c r="AH57" i="32"/>
  <c r="AI57" i="32"/>
  <c r="AJ57" i="32"/>
  <c r="AK57" i="32"/>
  <c r="AL57" i="32"/>
  <c r="AM57" i="32"/>
  <c r="AN57" i="32"/>
  <c r="AO57" i="32"/>
  <c r="AP57" i="32"/>
  <c r="AD58" i="32"/>
  <c r="AE58" i="32"/>
  <c r="AF58" i="32"/>
  <c r="AG58" i="32"/>
  <c r="AH58" i="32"/>
  <c r="AI58" i="32"/>
  <c r="AJ58" i="32"/>
  <c r="AK58" i="32"/>
  <c r="AL58" i="32"/>
  <c r="AM58" i="32"/>
  <c r="AN58" i="32"/>
  <c r="AO58" i="32"/>
  <c r="AP58" i="32"/>
  <c r="AD59" i="32"/>
  <c r="AE59" i="32"/>
  <c r="AF59" i="32"/>
  <c r="AG59" i="32"/>
  <c r="AH59" i="32"/>
  <c r="AI59" i="32"/>
  <c r="AJ59" i="32"/>
  <c r="AK59" i="32"/>
  <c r="AL59" i="32"/>
  <c r="AM59" i="32"/>
  <c r="AN59" i="32"/>
  <c r="AO59" i="32"/>
  <c r="AP59" i="32"/>
  <c r="AD60" i="32"/>
  <c r="AE60" i="32"/>
  <c r="AF60" i="32"/>
  <c r="AG60" i="32"/>
  <c r="AH60" i="32"/>
  <c r="AI60" i="32"/>
  <c r="AJ60" i="32"/>
  <c r="AK60" i="32"/>
  <c r="AL60" i="32"/>
  <c r="AM60" i="32"/>
  <c r="AN60" i="32"/>
  <c r="AO60" i="32"/>
  <c r="AP60" i="32"/>
  <c r="AD61" i="32"/>
  <c r="AE61" i="32"/>
  <c r="AF61" i="32"/>
  <c r="AG61" i="32"/>
  <c r="AH61" i="32"/>
  <c r="AI61" i="32"/>
  <c r="AJ61" i="32"/>
  <c r="AK61" i="32"/>
  <c r="AL61" i="32"/>
  <c r="AM61" i="32"/>
  <c r="AN61" i="32"/>
  <c r="AO61" i="32"/>
  <c r="AP61" i="32"/>
  <c r="AD62" i="32"/>
  <c r="AE62" i="32"/>
  <c r="AF62" i="32"/>
  <c r="AG62" i="32"/>
  <c r="AH62" i="32"/>
  <c r="AI62" i="32"/>
  <c r="AJ62" i="32"/>
  <c r="AK62" i="32"/>
  <c r="AL62" i="32"/>
  <c r="AM62" i="32"/>
  <c r="AN62" i="32"/>
  <c r="AO62" i="32"/>
  <c r="AP62" i="32"/>
  <c r="AD63" i="32"/>
  <c r="AE63" i="32"/>
  <c r="AF63" i="32"/>
  <c r="AG63" i="32"/>
  <c r="AH63" i="32"/>
  <c r="AI63" i="32"/>
  <c r="AJ63" i="32"/>
  <c r="AK63" i="32"/>
  <c r="AL63" i="32"/>
  <c r="AM63" i="32"/>
  <c r="AN63" i="32"/>
  <c r="AO63" i="32"/>
  <c r="AP63" i="32"/>
  <c r="AD64" i="32"/>
  <c r="AE64" i="32"/>
  <c r="AF64" i="32"/>
  <c r="AG64" i="32"/>
  <c r="AH64" i="32"/>
  <c r="AI64" i="32"/>
  <c r="AJ64" i="32"/>
  <c r="AK64" i="32"/>
  <c r="AL64" i="32"/>
  <c r="AM64" i="32"/>
  <c r="AN64" i="32"/>
  <c r="AO64" i="32"/>
  <c r="AP64" i="32"/>
  <c r="AD65" i="32"/>
  <c r="AE65" i="32"/>
  <c r="AF65" i="32"/>
  <c r="AG65" i="32"/>
  <c r="AH65" i="32"/>
  <c r="AI65" i="32"/>
  <c r="AJ65" i="32"/>
  <c r="AK65" i="32"/>
  <c r="AL65" i="32"/>
  <c r="AM65" i="32"/>
  <c r="AN65" i="32"/>
  <c r="AO65" i="32"/>
  <c r="AP65" i="32"/>
  <c r="AD66" i="32"/>
  <c r="AE66" i="32"/>
  <c r="AF66" i="32"/>
  <c r="AG66" i="32"/>
  <c r="AH66" i="32"/>
  <c r="AI66" i="32"/>
  <c r="AJ66" i="32"/>
  <c r="AK66" i="32"/>
  <c r="AL66" i="32"/>
  <c r="AM66" i="32"/>
  <c r="AN66" i="32"/>
  <c r="AO66" i="32"/>
  <c r="AP66" i="32"/>
  <c r="AD67" i="32"/>
  <c r="AE67" i="32"/>
  <c r="AF67" i="32"/>
  <c r="AG67" i="32"/>
  <c r="AH67" i="32"/>
  <c r="AI67" i="32"/>
  <c r="AJ67" i="32"/>
  <c r="AK67" i="32"/>
  <c r="AL67" i="32"/>
  <c r="AM67" i="32"/>
  <c r="AN67" i="32"/>
  <c r="AO67" i="32"/>
  <c r="AP67" i="32"/>
  <c r="AD68" i="32"/>
  <c r="AE68" i="32"/>
  <c r="AF68" i="32"/>
  <c r="AG68" i="32"/>
  <c r="AH68" i="32"/>
  <c r="AI68" i="32"/>
  <c r="AJ68" i="32"/>
  <c r="AK68" i="32"/>
  <c r="AL68" i="32"/>
  <c r="AM68" i="32"/>
  <c r="AN68" i="32"/>
  <c r="AO68" i="32"/>
  <c r="AP68" i="32"/>
  <c r="AD69" i="32"/>
  <c r="AE69" i="32"/>
  <c r="AF69" i="32"/>
  <c r="AG69" i="32"/>
  <c r="AH69" i="32"/>
  <c r="AI69" i="32"/>
  <c r="AJ69" i="32"/>
  <c r="AK69" i="32"/>
  <c r="AL69" i="32"/>
  <c r="AM69" i="32"/>
  <c r="AN69" i="32"/>
  <c r="AO69" i="32"/>
  <c r="AP69" i="32"/>
  <c r="AD70" i="32"/>
  <c r="AE70" i="32"/>
  <c r="AF70" i="32"/>
  <c r="AG70" i="32"/>
  <c r="AH70" i="32"/>
  <c r="AI70" i="32"/>
  <c r="AJ70" i="32"/>
  <c r="AK70" i="32"/>
  <c r="AL70" i="32"/>
  <c r="AM70" i="32"/>
  <c r="AN70" i="32"/>
  <c r="AO70" i="32"/>
  <c r="AP70" i="32"/>
  <c r="AD71" i="32"/>
  <c r="AE71" i="32"/>
  <c r="AF71" i="32"/>
  <c r="AG71" i="32"/>
  <c r="AH71" i="32"/>
  <c r="AI71" i="32"/>
  <c r="AJ71" i="32"/>
  <c r="AK71" i="32"/>
  <c r="AL71" i="32"/>
  <c r="AM71" i="32"/>
  <c r="AN71" i="32"/>
  <c r="AO71" i="32"/>
  <c r="AP71" i="32"/>
  <c r="AD72" i="32"/>
  <c r="AE72" i="32"/>
  <c r="AF72" i="32"/>
  <c r="AG72" i="32"/>
  <c r="AH72" i="32"/>
  <c r="AI72" i="32"/>
  <c r="AJ72" i="32"/>
  <c r="AK72" i="32"/>
  <c r="AL72" i="32"/>
  <c r="AM72" i="32"/>
  <c r="AN72" i="32"/>
  <c r="AO72" i="32"/>
  <c r="AP72" i="32"/>
  <c r="AD73" i="32"/>
  <c r="AE73" i="32"/>
  <c r="AF73" i="32"/>
  <c r="AG73" i="32"/>
  <c r="AH73" i="32"/>
  <c r="AI73" i="32"/>
  <c r="AJ73" i="32"/>
  <c r="AK73" i="32"/>
  <c r="AL73" i="32"/>
  <c r="AM73" i="32"/>
  <c r="AN73" i="32"/>
  <c r="AO73" i="32"/>
  <c r="AP73" i="32"/>
  <c r="AD74" i="32"/>
  <c r="AE74" i="32"/>
  <c r="AF74" i="32"/>
  <c r="AG74" i="32"/>
  <c r="AH74" i="32"/>
  <c r="AI74" i="32"/>
  <c r="AJ74" i="32"/>
  <c r="AK74" i="32"/>
  <c r="AL74" i="32"/>
  <c r="AM74" i="32"/>
  <c r="AN74" i="32"/>
  <c r="AO74" i="32"/>
  <c r="AP74" i="32"/>
  <c r="AD75" i="32"/>
  <c r="AE75" i="32"/>
  <c r="AF75" i="32"/>
  <c r="AG75" i="32"/>
  <c r="AH75" i="32"/>
  <c r="AI75" i="32"/>
  <c r="AJ75" i="32"/>
  <c r="AK75" i="32"/>
  <c r="AL75" i="32"/>
  <c r="AM75" i="32"/>
  <c r="AN75" i="32"/>
  <c r="AO75" i="32"/>
  <c r="AP75" i="32"/>
  <c r="AD76" i="32"/>
  <c r="AE76" i="32"/>
  <c r="AF76" i="32"/>
  <c r="AG76" i="32"/>
  <c r="AH76" i="32"/>
  <c r="AI76" i="32"/>
  <c r="AJ76" i="32"/>
  <c r="AK76" i="32"/>
  <c r="AL76" i="32"/>
  <c r="AM76" i="32"/>
  <c r="AN76" i="32"/>
  <c r="AO76" i="32"/>
  <c r="AP76" i="32"/>
  <c r="AD77" i="32"/>
  <c r="AE77" i="32"/>
  <c r="AF77" i="32"/>
  <c r="AG77" i="32"/>
  <c r="AH77" i="32"/>
  <c r="AI77" i="32"/>
  <c r="AJ77" i="32"/>
  <c r="AK77" i="32"/>
  <c r="AL77" i="32"/>
  <c r="AM77" i="32"/>
  <c r="AN77" i="32"/>
  <c r="AO77" i="32"/>
  <c r="AP77" i="32"/>
  <c r="AD78" i="32"/>
  <c r="AE78" i="32"/>
  <c r="AF78" i="32"/>
  <c r="AG78" i="32"/>
  <c r="AH78" i="32"/>
  <c r="AI78" i="32"/>
  <c r="AJ78" i="32"/>
  <c r="AK78" i="32"/>
  <c r="AL78" i="32"/>
  <c r="AM78" i="32"/>
  <c r="AN78" i="32"/>
  <c r="AO78" i="32"/>
  <c r="AP78" i="32"/>
  <c r="AD79" i="32"/>
  <c r="AE79" i="32"/>
  <c r="AF79" i="32"/>
  <c r="AG79" i="32"/>
  <c r="AH79" i="32"/>
  <c r="AI79" i="32"/>
  <c r="AJ79" i="32"/>
  <c r="AK79" i="32"/>
  <c r="AL79" i="32"/>
  <c r="AM79" i="32"/>
  <c r="AN79" i="32"/>
  <c r="AO79" i="32"/>
  <c r="AP79" i="32"/>
  <c r="AD80" i="32"/>
  <c r="AE80" i="32"/>
  <c r="AF80" i="32"/>
  <c r="AG80" i="32"/>
  <c r="AH80" i="32"/>
  <c r="AI80" i="32"/>
  <c r="AJ80" i="32"/>
  <c r="AK80" i="32"/>
  <c r="AL80" i="32"/>
  <c r="AM80" i="32"/>
  <c r="AN80" i="32"/>
  <c r="AO80" i="32"/>
  <c r="AP80" i="32"/>
  <c r="AD81" i="32"/>
  <c r="AE81" i="32"/>
  <c r="AF81" i="32"/>
  <c r="AG81" i="32"/>
  <c r="AH81" i="32"/>
  <c r="AI81" i="32"/>
  <c r="AJ81" i="32"/>
  <c r="AK81" i="32"/>
  <c r="AL81" i="32"/>
  <c r="AM81" i="32"/>
  <c r="AN81" i="32"/>
  <c r="AO81" i="32"/>
  <c r="AP81" i="32"/>
  <c r="AD82" i="32"/>
  <c r="AE82" i="32"/>
  <c r="AF82" i="32"/>
  <c r="AG82" i="32"/>
  <c r="AH82" i="32"/>
  <c r="AI82" i="32"/>
  <c r="AJ82" i="32"/>
  <c r="AK82" i="32"/>
  <c r="AL82" i="32"/>
  <c r="AM82" i="32"/>
  <c r="AN82" i="32"/>
  <c r="AO82" i="32"/>
  <c r="AP82" i="32"/>
  <c r="AD83" i="32"/>
  <c r="AE83" i="32"/>
  <c r="AF83" i="32"/>
  <c r="AG83" i="32"/>
  <c r="AH83" i="32"/>
  <c r="AI83" i="32"/>
  <c r="AJ83" i="32"/>
  <c r="AK83" i="32"/>
  <c r="AL83" i="32"/>
  <c r="AM83" i="32"/>
  <c r="AN83" i="32"/>
  <c r="AO83" i="32"/>
  <c r="AP83" i="32"/>
  <c r="AD84" i="32"/>
  <c r="AE84" i="32"/>
  <c r="AF84" i="32"/>
  <c r="AG84" i="32"/>
  <c r="AH84" i="32"/>
  <c r="AI84" i="32"/>
  <c r="AJ84" i="32"/>
  <c r="AK84" i="32"/>
  <c r="AL84" i="32"/>
  <c r="AM84" i="32"/>
  <c r="AN84" i="32"/>
  <c r="AO84" i="32"/>
  <c r="AP84" i="32"/>
  <c r="AD85" i="32"/>
  <c r="AE85" i="32"/>
  <c r="AF85" i="32"/>
  <c r="AG85" i="32"/>
  <c r="AH85" i="32"/>
  <c r="AI85" i="32"/>
  <c r="AJ85" i="32"/>
  <c r="AK85" i="32"/>
  <c r="AL85" i="32"/>
  <c r="AM85" i="32"/>
  <c r="AN85" i="32"/>
  <c r="AO85" i="32"/>
  <c r="AP85" i="32"/>
  <c r="AD86" i="32"/>
  <c r="AE86" i="32"/>
  <c r="AF86" i="32"/>
  <c r="AG86" i="32"/>
  <c r="AH86" i="32"/>
  <c r="AI86" i="32"/>
  <c r="AJ86" i="32"/>
  <c r="AK86" i="32"/>
  <c r="AL86" i="32"/>
  <c r="AM86" i="32"/>
  <c r="AN86" i="32"/>
  <c r="AO86" i="32"/>
  <c r="AP86" i="32"/>
  <c r="C16" i="30"/>
  <c r="C15" i="30"/>
  <c r="C14" i="30"/>
  <c r="C13" i="30"/>
  <c r="C12" i="30"/>
  <c r="C11" i="30"/>
  <c r="C10" i="30"/>
  <c r="C9" i="30"/>
  <c r="C8" i="30"/>
  <c r="C7" i="30"/>
  <c r="G12" i="28"/>
  <c r="G11" i="28"/>
  <c r="G13" i="28"/>
  <c r="G10" i="28"/>
  <c r="G9" i="28"/>
  <c r="L28" i="28"/>
  <c r="L27" i="28"/>
  <c r="L24" i="28"/>
  <c r="L25" i="28"/>
  <c r="L26" i="28"/>
  <c r="L9" i="28"/>
  <c r="L13" i="28"/>
  <c r="L11" i="28"/>
  <c r="L10" i="28"/>
  <c r="L12" i="28"/>
  <c r="J31" i="28"/>
  <c r="J33" i="28"/>
  <c r="J29" i="28"/>
  <c r="J30" i="28"/>
  <c r="J32" i="28"/>
  <c r="J13" i="28"/>
  <c r="J12" i="28"/>
  <c r="J11" i="28"/>
  <c r="J10" i="28"/>
  <c r="J9" i="28"/>
  <c r="H27" i="28"/>
  <c r="H26" i="28"/>
  <c r="H28" i="28"/>
  <c r="H25" i="28"/>
  <c r="H24" i="28"/>
  <c r="I36" i="28"/>
  <c r="I37" i="28"/>
  <c r="I34" i="28"/>
  <c r="I35" i="28"/>
  <c r="I38" i="28"/>
  <c r="I29" i="28"/>
  <c r="I31" i="28"/>
  <c r="I32" i="28"/>
  <c r="I30" i="28"/>
  <c r="I33" i="28"/>
  <c r="H37" i="28"/>
  <c r="H34" i="28"/>
  <c r="H38" i="28"/>
  <c r="H35" i="28"/>
  <c r="H36" i="28"/>
  <c r="E19" i="28"/>
  <c r="E23" i="28"/>
  <c r="E21" i="28"/>
  <c r="E20" i="28"/>
  <c r="E22" i="28"/>
  <c r="G16" i="28"/>
  <c r="G17" i="28"/>
  <c r="G14" i="28"/>
  <c r="G15" i="28"/>
  <c r="G18" i="28"/>
  <c r="G31" i="28"/>
  <c r="G29" i="28"/>
  <c r="G32" i="28"/>
  <c r="G30" i="28"/>
  <c r="G33" i="28"/>
  <c r="F9" i="28"/>
  <c r="F13" i="28"/>
  <c r="F12" i="28"/>
  <c r="F10" i="28"/>
  <c r="F11" i="28"/>
  <c r="K22" i="28"/>
  <c r="K19" i="28"/>
  <c r="K23" i="28"/>
  <c r="K20" i="28"/>
  <c r="K21" i="28"/>
  <c r="M18" i="28"/>
  <c r="M17" i="28"/>
  <c r="M16" i="28"/>
  <c r="M15" i="28"/>
  <c r="M14" i="28"/>
  <c r="D24" i="28"/>
  <c r="D27" i="28"/>
  <c r="D28" i="28"/>
  <c r="D25" i="28"/>
  <c r="D26" i="28"/>
  <c r="J23" i="28"/>
  <c r="J19" i="28"/>
  <c r="J22" i="28"/>
  <c r="J20" i="28"/>
  <c r="J21" i="28"/>
  <c r="H14" i="28"/>
  <c r="H16" i="28"/>
  <c r="H17" i="28"/>
  <c r="H15" i="28"/>
  <c r="H18" i="28"/>
  <c r="I13" i="28"/>
  <c r="I12" i="28"/>
  <c r="I11" i="28"/>
  <c r="I10" i="28"/>
  <c r="I9" i="28"/>
  <c r="H21" i="28"/>
  <c r="H19" i="28"/>
  <c r="H23" i="28"/>
  <c r="H20" i="28"/>
  <c r="H22" i="28"/>
  <c r="H11" i="28"/>
  <c r="H12" i="28"/>
  <c r="H9" i="28"/>
  <c r="H10" i="28"/>
  <c r="H13" i="28"/>
  <c r="E14" i="28"/>
  <c r="E17" i="28"/>
  <c r="E16" i="28"/>
  <c r="E15" i="28"/>
  <c r="E18" i="28"/>
  <c r="L29" i="28"/>
  <c r="L33" i="28"/>
  <c r="L31" i="28"/>
  <c r="L30" i="28"/>
  <c r="L32" i="28"/>
  <c r="L37" i="28"/>
  <c r="L36" i="28"/>
  <c r="L34" i="28"/>
  <c r="L35" i="28"/>
  <c r="L38" i="28"/>
  <c r="K28" i="28"/>
  <c r="K24" i="28"/>
  <c r="K26" i="28"/>
  <c r="K25" i="28"/>
  <c r="K27" i="28"/>
  <c r="D19" i="28"/>
  <c r="D23" i="28"/>
  <c r="D21" i="28"/>
  <c r="D20" i="28"/>
  <c r="D22" i="28"/>
  <c r="F23" i="28"/>
  <c r="F22" i="28"/>
  <c r="F19" i="28"/>
  <c r="F20" i="28"/>
  <c r="F21" i="28"/>
  <c r="K29" i="28"/>
  <c r="K33" i="28"/>
  <c r="K32" i="28"/>
  <c r="K30" i="28"/>
  <c r="K31" i="28"/>
  <c r="H29" i="28"/>
  <c r="H33" i="28"/>
  <c r="H31" i="28"/>
  <c r="H30" i="28"/>
  <c r="H32" i="28"/>
  <c r="D29" i="28"/>
  <c r="D31" i="28"/>
  <c r="D32" i="28"/>
  <c r="D30" i="28"/>
  <c r="D33" i="28"/>
  <c r="I24" i="28"/>
  <c r="I28" i="28"/>
  <c r="I26" i="28"/>
  <c r="I25" i="28"/>
  <c r="I27" i="28"/>
  <c r="K16" i="28"/>
  <c r="K14" i="28"/>
  <c r="K18" i="28"/>
  <c r="K15" i="28"/>
  <c r="K17" i="28"/>
  <c r="M28" i="28"/>
  <c r="M27" i="28"/>
  <c r="M26" i="28"/>
  <c r="M25" i="28"/>
  <c r="M24" i="28"/>
  <c r="G24" i="28"/>
  <c r="G26" i="28"/>
  <c r="G28" i="28"/>
  <c r="G25" i="28"/>
  <c r="G27" i="28"/>
  <c r="G21" i="28"/>
  <c r="G23" i="28"/>
  <c r="G22" i="28"/>
  <c r="G20" i="28"/>
  <c r="G19" i="28"/>
  <c r="K11" i="28"/>
  <c r="K9" i="28"/>
  <c r="K12" i="28"/>
  <c r="K10" i="28"/>
  <c r="K13" i="28"/>
  <c r="L14" i="28"/>
  <c r="L16" i="28"/>
  <c r="L17" i="28"/>
  <c r="L15" i="28"/>
  <c r="L18" i="28"/>
  <c r="D11" i="28"/>
  <c r="D12" i="28"/>
  <c r="D9" i="28"/>
  <c r="D10" i="28"/>
  <c r="D13" i="28"/>
  <c r="J14" i="28"/>
  <c r="J18" i="28"/>
  <c r="J16" i="28"/>
  <c r="J15" i="28"/>
  <c r="J17" i="28"/>
  <c r="E29" i="28"/>
  <c r="E31" i="28"/>
  <c r="E32" i="28"/>
  <c r="E30" i="28"/>
  <c r="E33" i="28"/>
  <c r="J26" i="28"/>
  <c r="J24" i="28"/>
  <c r="J27" i="28"/>
  <c r="J25" i="28"/>
  <c r="J28" i="28"/>
  <c r="M23" i="28"/>
  <c r="M21" i="28"/>
  <c r="M22" i="28"/>
  <c r="M20" i="28"/>
  <c r="M19" i="28"/>
  <c r="F14" i="28"/>
  <c r="F16" i="28"/>
  <c r="F18" i="28"/>
  <c r="F15" i="28"/>
  <c r="F17" i="28"/>
  <c r="E13" i="28"/>
  <c r="E9" i="28"/>
  <c r="E12" i="28"/>
  <c r="E10" i="28"/>
  <c r="E11" i="28"/>
  <c r="M12" i="28"/>
  <c r="M9" i="28"/>
  <c r="M11" i="28"/>
  <c r="M10" i="28"/>
  <c r="M13" i="28"/>
  <c r="L22" i="28"/>
  <c r="L21" i="28"/>
  <c r="L19" i="28"/>
  <c r="L20" i="28"/>
  <c r="L23" i="28"/>
  <c r="D16" i="28"/>
  <c r="D14" i="28"/>
  <c r="D17" i="28"/>
  <c r="D15" i="28"/>
  <c r="D18" i="28"/>
  <c r="J34" i="28"/>
  <c r="J36" i="28"/>
  <c r="J37" i="28"/>
  <c r="J35" i="28"/>
  <c r="J38" i="28"/>
  <c r="I23" i="28"/>
  <c r="I21" i="28"/>
  <c r="I22" i="28"/>
  <c r="I20" i="28"/>
  <c r="I19" i="28"/>
  <c r="I16" i="28"/>
  <c r="I18" i="28"/>
  <c r="I17" i="28"/>
  <c r="I15" i="28"/>
  <c r="I14" i="28"/>
  <c r="F32" i="28"/>
  <c r="F33" i="28"/>
  <c r="F31" i="28"/>
  <c r="F30" i="28"/>
  <c r="F29" i="28"/>
  <c r="F28" i="28"/>
  <c r="F24" i="28"/>
  <c r="F27" i="28"/>
  <c r="F25" i="28"/>
  <c r="F26" i="28"/>
  <c r="F38" i="28"/>
  <c r="F37" i="28"/>
  <c r="F34" i="28"/>
  <c r="F35" i="28"/>
  <c r="F36" i="28"/>
  <c r="M37" i="28"/>
  <c r="M38" i="28"/>
  <c r="M36" i="28"/>
  <c r="M35" i="28"/>
  <c r="M34" i="28"/>
  <c r="M33" i="28"/>
  <c r="M32" i="28"/>
  <c r="M29" i="28"/>
  <c r="M30" i="28"/>
  <c r="M31" i="28"/>
  <c r="D37" i="28"/>
  <c r="D34" i="28"/>
  <c r="D36" i="28"/>
  <c r="D35" i="28"/>
  <c r="D38" i="28"/>
  <c r="G38" i="28"/>
  <c r="G37" i="28"/>
  <c r="G36" i="28"/>
  <c r="G35" i="28"/>
  <c r="G34" i="28"/>
  <c r="E24" i="28"/>
  <c r="E28" i="28"/>
  <c r="E27" i="28"/>
  <c r="E25" i="28"/>
  <c r="E26" i="28"/>
  <c r="E38" i="28"/>
  <c r="E36" i="28"/>
  <c r="E37" i="28"/>
  <c r="E35" i="28"/>
  <c r="E34" i="28"/>
  <c r="K38" i="28"/>
  <c r="K36" i="28"/>
  <c r="K37" i="28"/>
  <c r="K35" i="28"/>
  <c r="K34" i="28"/>
</calcChain>
</file>

<file path=xl/comments1.xml><?xml version="1.0" encoding="utf-8"?>
<comments xmlns="http://schemas.openxmlformats.org/spreadsheetml/2006/main">
  <authors>
    <author>Machuca, Carlos</author>
  </authors>
  <commentList>
    <comment ref="B100" authorId="0" shapeId="0">
      <text>
        <r>
          <rPr>
            <b/>
            <sz val="9"/>
            <color indexed="81"/>
            <rFont val="Tahoma"/>
            <family val="2"/>
          </rPr>
          <t>Eliminar nota por favor.</t>
        </r>
      </text>
    </comment>
  </commentList>
</comments>
</file>

<file path=xl/sharedStrings.xml><?xml version="1.0" encoding="utf-8"?>
<sst xmlns="http://schemas.openxmlformats.org/spreadsheetml/2006/main" count="5086" uniqueCount="506">
  <si>
    <t>América Latina</t>
  </si>
  <si>
    <t>…</t>
  </si>
  <si>
    <t>(tasas anuales medias)</t>
  </si>
  <si>
    <t>País</t>
  </si>
  <si>
    <t xml:space="preserve">El Caribe  </t>
  </si>
  <si>
    <t xml:space="preserve">Uruguay </t>
  </si>
  <si>
    <t>CUADRO 1</t>
  </si>
  <si>
    <t xml:space="preserve">Bolivia (Estado Plur. de) </t>
  </si>
  <si>
    <t>c/ Nueva medición a partir del 2010, datos no comparables con años anteriores.</t>
  </si>
  <si>
    <t>Cuba</t>
  </si>
  <si>
    <t>México</t>
  </si>
  <si>
    <t>d/ Incluye la desocupación oculta.</t>
  </si>
  <si>
    <t>g/ A partir del 2007 cambia la edad de la PET de 10 a 16 años, no comparable con años anteriores.</t>
  </si>
  <si>
    <t>e/ Datos del 2007-09 corresponden a EHPM levantadas en julio de cada año.  A partir del 2010 dato de la ECE, no comparable con años anteriores (el dato del 2010 es el promedio del III y IV trimestre)</t>
  </si>
  <si>
    <t>i/ Nueva medición (ECH) a partir del 2009. Datos no comparables con años anteriores.</t>
  </si>
  <si>
    <t>e/ Datos del 2007-09 corresponden a EHPM levantadas en julio de cada año.  A partir del 2010 dato de la ECE, no comparable con años anteriores (el dato del 2010 es el promedio del III y IV trimestre).</t>
  </si>
  <si>
    <t xml:space="preserve">   Mujer</t>
  </si>
  <si>
    <t xml:space="preserve">   Hombre</t>
  </si>
  <si>
    <t>Bolivia (Estado Plur. de)</t>
  </si>
  <si>
    <t>CUADRO 4</t>
  </si>
  <si>
    <t>f/ A partir del 2007 cambia la edad de la PET de 10 a 16 años, no comparable con años anteriores.</t>
  </si>
  <si>
    <t xml:space="preserve">e/ A partir del 2007 cambia la edad de la PET de 10 a 15 años, no comparable con años anteriores. </t>
  </si>
  <si>
    <t>Jamaica</t>
  </si>
  <si>
    <t>Uruguay</t>
  </si>
  <si>
    <t xml:space="preserve">Cuba </t>
  </si>
  <si>
    <t>Colombia</t>
  </si>
  <si>
    <t>CUADRO 6</t>
  </si>
  <si>
    <t>CUADRO 2</t>
  </si>
  <si>
    <t>s/ Promedio ponderado.</t>
  </si>
  <si>
    <t xml:space="preserve">   15 - 24</t>
  </si>
  <si>
    <t>CUADRO 3</t>
  </si>
  <si>
    <t>CUADRO 5</t>
  </si>
  <si>
    <t>CUADRO 7</t>
  </si>
  <si>
    <t>CUADRO 10</t>
  </si>
  <si>
    <t>Pais</t>
  </si>
  <si>
    <t xml:space="preserve">a/ Salario mínimo nacional. </t>
  </si>
  <si>
    <t xml:space="preserve">b/ Salario mínimo más bajo en la industria.  </t>
  </si>
  <si>
    <t xml:space="preserve">e/ Promedio ponderado. </t>
  </si>
  <si>
    <t>AMÉRICA LATINA Y EL CARIBE: TASA DE DESOCUPACIÓN NACIONAL SEGÚN PAÍS Y SEXO. 2007 - 2017</t>
  </si>
  <si>
    <t>AMÉRICA LATINA Y EL CARIBE: TASA DE DESOCUPACIÓN NACIONAL SEGÚN PAÍS Y TRAMO DE EDAD. 2007 - 2017</t>
  </si>
  <si>
    <t>AMÉRICA LATINA Y EL CARIBE: TASA DE PARTICIPACIÓN NACIONAL SEGÚN PAÍS Y SEXO. 2007 - 2017.</t>
  </si>
  <si>
    <t>AMÉRICA LATINA Y EL CARIBE: TASA DE PARTICIPACIÓN NACIONAL SEGÚN PAÍS Y TRAMO DE EDAD. 2007 - 2017.</t>
  </si>
  <si>
    <t xml:space="preserve">   25 y más</t>
  </si>
  <si>
    <t>AMÉRICA LATINA Y EL CARIBE: TASA DE OCUPACIÓN NACIONAL SEGÚN PAÍS Y SEXO. 2007 - 2017</t>
  </si>
  <si>
    <t>AMÉRICA LATINA Y EL CARIBE: TASA DE OCUPACIÓN NACIONAL SEGUN PAÍS Y TRAMO DE EDAD. 2007 - 2017</t>
  </si>
  <si>
    <t>c/ Año 2001=100.</t>
  </si>
  <si>
    <t>d/ Promedio simple.</t>
  </si>
  <si>
    <t>a/ 31 aglomerados urbanos. El INDEC, en el marco de la emergencia estadística declarada, recomienda desestimar las series publicadas entre el 2007 y 2015 para fines de comparación y análisis del mercado de trabajo en la República Argentina.  El dato anual 2016 es el promedio del II, III y IV trimestre y los datos al III trimestre del 2016 y 2017 corresponde al II trimestre respectivamente.</t>
  </si>
  <si>
    <t>h/ El dato al III trimestre del 2016 y 2017 corresponden al levantamiento de febrero - marzo.</t>
  </si>
  <si>
    <t>i/ Dato al III trimestre de 2016 y 2017 corresponde a junio.</t>
  </si>
  <si>
    <t>j/ Nueva medición (ECH) a partir del 2009. Datos no comparables con años anteriores</t>
  </si>
  <si>
    <t>k/ Incluye desocupación oculta.  El dato al III trimestre del 2016 y 2017 corresponden al dato de marzo.</t>
  </si>
  <si>
    <t>m/ Dato del año 2016 y al III trimestre del 2016 y 2017 son preliminares.</t>
  </si>
  <si>
    <t>q/ El dato al III trimestre del 2016 y 2017 corresponde al I semestre.</t>
  </si>
  <si>
    <t>r/ El dato al III trimestre del 2016 y 2017 corresponde a abril.</t>
  </si>
  <si>
    <t>s/ El dato al III trimestre de 2016 y 2017 corresponde al I trimestre.</t>
  </si>
  <si>
    <t>t/ Promedio ponderado. Excluye la desocupación oculta de Colombia, Ecuador, Jamaica y Panamá</t>
  </si>
  <si>
    <t>q/ El dato al III trimestre de 2016 y 2017 corresponde al promedio del I semestre.</t>
  </si>
  <si>
    <t>d/ Incluye la desocupación oculta.  Dato del 2007 para el tramo 15 a 24 corresponde a 15 a 28 años.  El dato de TD total de coyuntura del 2016 y 2017 corresponden al promedio del III trimestre y los datos por edad al promedio al II trimestre.</t>
  </si>
  <si>
    <t>o/ El dato 15 - 24 corresponde a 14 - 24.</t>
  </si>
  <si>
    <t>r/ El dato al III trimestre de 2016 y 2017 corresponde al I semestre.</t>
  </si>
  <si>
    <t>s/ El dato al III trimestre del 2016 y 2017 corresponde a abril.</t>
  </si>
  <si>
    <t>t/ Incluye desocupación oculta.</t>
  </si>
  <si>
    <t>u/ El dato al III trimestre corresponde al I trimestre.</t>
  </si>
  <si>
    <t>v/ Promedio ponderado.</t>
  </si>
  <si>
    <t>f/ A partir del 2007 cambia la edad de la PET de 10 a 15 años, no comparable con años anteriores. Incluye la desocupación oculta.</t>
  </si>
  <si>
    <t xml:space="preserve">n/ A partir del 2015 datos con base en la ENCFT, no comparable con años anteriores.  </t>
  </si>
  <si>
    <t>o/ El dato del 2015 y 2016 con base en promedios semestrales.</t>
  </si>
  <si>
    <t>b/ A partir del 2012 datos con base en PNADC serie no comparable con años anteriores.</t>
  </si>
  <si>
    <t xml:space="preserve">n/ A partir del 2015 datos con base en la ENCFT, no comparable con años anteriores. </t>
  </si>
  <si>
    <t>p/ El dato del 2015 y 2016 con base en promedios semestrales.</t>
  </si>
  <si>
    <t>b/ A partir del 2012 datos con base en PNADC serie no comparable con años anteriores. El dato 15 - 24 corresponde a 14 -24.</t>
  </si>
  <si>
    <t>j/ Nueva medición (ECH) a partir del 2009. Datos no comparables con años anteriores.</t>
  </si>
  <si>
    <t>t/ Promedio ponderado. Excluye la desocupación oculta de Colombia, Ecuador, Jamaica y Panamá.</t>
  </si>
  <si>
    <t>a/ 31 aglomerados urbanos. El INDEC, en el marco de la emergencia estadística declarada, recomienda desestimar las series publicadas entre el 2007 y 2015 para fines de comparación y análisis del mercado de trabajo en la República Argentina. El dato anual 2016 es el promedio del II, III y IV trimestre y el dato al III trimestre del 2016 y 2017 corresponden al II trimestre.</t>
  </si>
  <si>
    <t>p/ El dato del 2016 y al III trimestre de 2016 y 2017 corresponde a mayo.</t>
  </si>
  <si>
    <t>q/ El dato al III trimestre de 2016 y 2017 corresponde al I semestre.</t>
  </si>
  <si>
    <t>e/ Datos del 2007-09 corresponden a EHPM levantadas en julio de cada año. A partir del 2010 dato de la ECE, no comparable con años anteriores (el dato del 2010 es el promedio del III y IV trimestre).</t>
  </si>
  <si>
    <t>h/ El dato al III trimestre del 2016 y 2017 corresponde al levantamiento de febrero - marzo.</t>
  </si>
  <si>
    <t>k/ Incluye desocupación oculta. El dato al III trimestre del 2016 y 2017 corresponde al levantamiento de marzo.</t>
  </si>
  <si>
    <t>l/ Serie anual con base en la EPH. El dato al III trimestre del 2016 y 2017 corresponde al I semestre y proviene de la ECE (Asunción y áreas urbanas del Departamento Central).</t>
  </si>
  <si>
    <t>m/ Dato del año 2016 y de TP total al III trimestre del 2016 y 2017 son preliminares. El dato TP total de coyuntura del 2016 y 2017 corresponde al promedio al III trimestre y los datos por edad al promedio al II trimestre.</t>
  </si>
  <si>
    <t>q/ El dato anual del 2016 y al III trimestre de 2016 y 2017 corresponde a mayo.</t>
  </si>
  <si>
    <t>h/ Dato al III trimestre de 2016 y 2017 corresponde a junio.</t>
  </si>
  <si>
    <t>q/ El dato al III trimestre del 2016 y 2017 corresponde a abril.</t>
  </si>
  <si>
    <t>r/ El dato al III trimestre de 2016 y 2017 corresponde al I trimestre.</t>
  </si>
  <si>
    <t xml:space="preserve">m/ A partir del 2015 datos con base en la ENCFT, no comparable con años anteriores.  </t>
  </si>
  <si>
    <t>k/ Serie anual con base en la EPH. El dato al III trimestre del 2016 y 2017 corresponde al I semestre y proviene de la ECE (Asunción y áreas urbanas del Departamento Central).</t>
  </si>
  <si>
    <t>n/ El dato del 2015 y 2016 con base en promedios semestrales.</t>
  </si>
  <si>
    <t>o/ El dato del 2016 y al III trimestre de 2016 y 2017 corresponde a mayo.</t>
  </si>
  <si>
    <t>p/ El dato al III trimestre de 2016 y 2017 corresponde al I semestre.</t>
  </si>
  <si>
    <t>j/ El dato al III trimestre del 2016 y 2017 corresponde al levantamiento de marzo.</t>
  </si>
  <si>
    <t xml:space="preserve">f/ A partir del 2007 cambia la edad de la PET de 10 a 15 años, no comparable con años anteriores. </t>
  </si>
  <si>
    <t>t/ El dato al III trimestre corresponde al I trimestre.</t>
  </si>
  <si>
    <t>u/ Promedio ponderado.</t>
  </si>
  <si>
    <t>a/ 31 aglomerados urbanos. El INDEC, en el marco de la emergencia estadística declarada, recomienda desestimar las series publicadas entre el 2007 y 2015 para fines de comparación y análisis del mercado de trabajo en la República Argentina. El dato anual 2016 es el promedio del II, III y IV trimestre y el dato al III semestre del 2016 y 2017 corresponden al II trimestre.</t>
  </si>
  <si>
    <t>d/ Dato del 2007 para el tramo 15 a 24 corresponde a 15 a 28 años. El dato de TO total de coyuntura del 2016 y 2017 corresponde al promedio al III trimestre y los datos por edad al promedio al II trimestre.</t>
  </si>
  <si>
    <t>Año y años de estudio</t>
  </si>
  <si>
    <t>TOTAL</t>
  </si>
  <si>
    <t>Categoría Ocupacional</t>
  </si>
  <si>
    <t>Asalariado</t>
  </si>
  <si>
    <t>No Asalariado</t>
  </si>
  <si>
    <t>Trabajo doméstico</t>
  </si>
  <si>
    <t>Trabajadores familiares auxiliares</t>
  </si>
  <si>
    <t>Otros</t>
  </si>
  <si>
    <t>Total</t>
  </si>
  <si>
    <t>Público</t>
  </si>
  <si>
    <t>Privado</t>
  </si>
  <si>
    <t>Empleadores</t>
  </si>
  <si>
    <t>Cuenta propia</t>
  </si>
  <si>
    <t>Sin instrucción</t>
  </si>
  <si>
    <t>1 a 6</t>
  </si>
  <si>
    <t>7 a 12</t>
  </si>
  <si>
    <t>13 y más</t>
  </si>
  <si>
    <t>Los datos corresponden a la edad de la PET oficial de cada país.</t>
  </si>
  <si>
    <t>Los datos de Guatemala del 2005 corresponden a la encuesta levantada en el 2004.  Lo datos de Argentina de 2016 y 2017 corresponden al II trimestre, Bolivia y Brasil de 2016 corresponden a 2015.</t>
  </si>
  <si>
    <t>CUADRO 8</t>
  </si>
  <si>
    <t>a/ 31 aglomerados urbanos. El INDEC, en el marco de la emergencia estadística declarada, recomienda desestimar las series publicadas entre el 2007 y 2015 para fines de comparación y análisis del mercado de trabajo en la República Argentina. El dato anual 2016 es el promedio del II, III y IV trimestre y el del III trimestre del 2016 y 2017 corresponde al II trimestre.</t>
  </si>
  <si>
    <t>k/ Incluye desocupación oculta. El dato al III trimestre del 2016 y 2017 corresponde al dato de marzo.</t>
  </si>
  <si>
    <t>m/ Dato del año 2016 y al III trimestre del 2016 y 2017 es preliminar.</t>
  </si>
  <si>
    <t>m/ Dato del año 2016 y de TD total al III trimestre del 2016 y 2017 son preliminares. El dato TD total de coyuntura del 2016 y 2017 corresponde al promedio al III trimestre y los datos por edad al promedio al II trimestre.</t>
  </si>
  <si>
    <t>k/ Incluye desocupación oculta.  El dato al III trimestre del 2016 y 2017 corresponde al dato de marzo.</t>
  </si>
  <si>
    <t>a/ 31 aglomerados urbanos. El INDEC, en el marco de la emergencia estadística declarada, recomienda desestimar las series publicadas entre el 2007 y 2015 para fines de comparación y análisis del mercado de trabajo en la República Argentina. El dato anual 2016 es el promedio del II, III y IV trimestre y el dato al III trimestre del 2016 y 2017 corresponde al II trimestre.</t>
  </si>
  <si>
    <t>d/ Incluye la desocupación oculta. Dato del 2007 para el tramo 15 a 24 corresponde a 15 a 28 años. El dato de TP total de coyuntura del 2016 y 2017 corresponde al promedio al III trimestre y los datos por edad al promedio al II trimestre.</t>
  </si>
  <si>
    <t>d/ Datos del 2007-09 corresponden a EHPM levantadas en julio de cada año. A partir del 2010 dato de la ECE, no comparable con años anteriores (el dato del 2010 es el promedio del III y IV trimestre).</t>
  </si>
  <si>
    <t>m/ Dato del año 2016 y de TO total al III trimestre del 2016 y 2017 es preliminar. El dato TO total de coyuntura del 2016 y 2017 corresponde al promedio al III trimestre y los datos por edad al promedio al II trimestre.</t>
  </si>
  <si>
    <t>Promedio al III Trimestre</t>
  </si>
  <si>
    <t>AMÉRICA LATINA: POBLACIÓN OCUPADA NACIONAL POR CATEGORÍA OCUPACIONAL SEGÚN AÑOS DE ESTUDIO. 2005, 2011 Y 2013-2015</t>
  </si>
  <si>
    <t>(porcentajes)</t>
  </si>
  <si>
    <t>AMÉRICA LATINA: INDICE DE SALARIOS MÍNIMOS REALES. 2007 - 2017</t>
  </si>
  <si>
    <t>CUADRO 9</t>
  </si>
  <si>
    <t>(Año 2000 = 100)</t>
  </si>
  <si>
    <t xml:space="preserve">e/ Promedio diario del salario base de cotización al Instituto Mexicano de Seguridad Social. </t>
  </si>
  <si>
    <t>a/ Hasta el 2011 datos de PME - seis regiones metropolitanas. (Índice 2003 = 100). A partir del 2012 dato nacional PNADC  (índice 2012 = 100).</t>
  </si>
  <si>
    <t>b/ Índice general de remuneraciones (IR).  Base anual 2016 serie empalmada desde 2010.  En el P.L. 2017 se empalmó esta serie de 2016 con la serie del P.L. para hacerla comparable respetando las variaciones reflejadas en en la nueva serie IR 2016.  El dato al III trimestre del 2016 y 2017 corresponde al I semestre.</t>
  </si>
  <si>
    <t>c/ Remuneraciones reales de la industria manufacturera con trilla de café. A partir del 2015 el Banco de la República publica una serie total con base en la metodología 2014 = 100, por lo que se empalmó la serie para hacerla comparable.</t>
  </si>
  <si>
    <t>d/ Remuneraciones medias de los asalariados afiliados a la Caja Costaricense de Seguridad Social. Seguro de Salud. (Índice 2005 = 100).  El dato del 2015 excluye el salario escolar, al igual que el dato del I semestre del 2016 y 2017. El dato al III Trimestre del 2016 y 2017 corresponde al promedio enero -agosto.</t>
  </si>
  <si>
    <t>f/ Remuneraciones medias resportadas al Instituto Nicaraguense de Seguro Social.</t>
  </si>
  <si>
    <t>g/ Sueldo medio mensual del sector privado reportado por los empleadores a la Caja de Seguro Social.</t>
  </si>
  <si>
    <t>h/ Índice general de remuneraciones del sector público y privado. El dato al III trimestre de 2016 y 2017 corresponde a julio.</t>
  </si>
  <si>
    <t>i/ Ingreso promedio mensual de asalariados urbanos.  (Indice 2004 = 100).  El dato del I semestre del 2016 y 2017 corresponde al 1 trimestre.</t>
  </si>
  <si>
    <t xml:space="preserve">j/ Índice del salario real (se calcula con la variación acumulada anual). </t>
  </si>
  <si>
    <t>k/ Índice general de remuneraciones del sector privado.</t>
  </si>
  <si>
    <t>AMÉRICA LATINA: ÍNDICE DE REMUNERACIONES MEDIAS REALES EN EL SECTOR FORMAL. 2007 - 2017</t>
  </si>
  <si>
    <t>p/ El dato del 2016 y al III trimestre de 2016 y 2017 corresponde al dato de mayo respectivamente.</t>
  </si>
  <si>
    <t>m/ Dato del año 2016 y de TP total al III trimestre del 2016 y 2017 es preliminar. El dato TP total de coyuntura del 2016 y 2017 corresponde al promedio al III trimestre y los datos por sexo al promedio al II trimestre.</t>
  </si>
  <si>
    <t>g/ El dato al III trimestre del 2016 y 2017 corresponde al levantamiento de febrero-marzo.</t>
  </si>
  <si>
    <t>l/ Dato del año 2016 y de TO total al III trimestre del 2016 y 2017 son preliminares. El dato TO total de coyuntura del 2016 y 2017 corresponde al promedio al III trimestre y los datos por sexo al promedio al II trimestre.</t>
  </si>
  <si>
    <t>a/ Países seleccionados: Argentina, Bolivia (Estado Plurinacional de), Brasil, Chile, Costa Rica, Ecuador, El Salvador, Guatemala, Honduras, México, Panamá, Paraguay, Perú, República Dominicana y Uruguay.</t>
  </si>
  <si>
    <t>Variación interanual enero-septiembre</t>
  </si>
  <si>
    <t>Cuadro 2</t>
  </si>
  <si>
    <t>Cuadro 3</t>
  </si>
  <si>
    <t>Cuadro</t>
  </si>
  <si>
    <t>Cuadro 4</t>
  </si>
  <si>
    <t>Cuadro 5</t>
  </si>
  <si>
    <t>Cuadro 6</t>
  </si>
  <si>
    <t>Cuadro 7</t>
  </si>
  <si>
    <t>Cuadro 8</t>
  </si>
  <si>
    <t>Cuadro 9</t>
  </si>
  <si>
    <t>Cuadro 10</t>
  </si>
  <si>
    <t>Cuadro 1</t>
  </si>
  <si>
    <t>Título</t>
  </si>
  <si>
    <t>Panorama Laboral 2017. América Latina y el Caribe</t>
  </si>
  <si>
    <t>Índice</t>
  </si>
  <si>
    <r>
      <t xml:space="preserve">Argentina </t>
    </r>
    <r>
      <rPr>
        <vertAlign val="superscript"/>
        <sz val="10"/>
        <rFont val="Garamond"/>
        <family val="1"/>
      </rPr>
      <t>a/</t>
    </r>
  </si>
  <si>
    <r>
      <t xml:space="preserve">Brasil  </t>
    </r>
    <r>
      <rPr>
        <vertAlign val="superscript"/>
        <sz val="10"/>
        <rFont val="Garamond"/>
        <family val="1"/>
      </rPr>
      <t>b/</t>
    </r>
  </si>
  <si>
    <r>
      <t xml:space="preserve">Chile </t>
    </r>
    <r>
      <rPr>
        <vertAlign val="superscript"/>
        <sz val="10"/>
        <rFont val="Garamond"/>
        <family val="1"/>
      </rPr>
      <t>c/</t>
    </r>
  </si>
  <si>
    <r>
      <t xml:space="preserve">Colombia </t>
    </r>
    <r>
      <rPr>
        <vertAlign val="superscript"/>
        <sz val="10"/>
        <rFont val="Garamond"/>
        <family val="1"/>
      </rPr>
      <t>d/</t>
    </r>
  </si>
  <si>
    <r>
      <t>Costa Rica</t>
    </r>
    <r>
      <rPr>
        <vertAlign val="superscript"/>
        <sz val="10"/>
        <rFont val="Garamond"/>
        <family val="1"/>
      </rPr>
      <t xml:space="preserve"> e/</t>
    </r>
  </si>
  <si>
    <r>
      <t xml:space="preserve">Ecuador </t>
    </r>
    <r>
      <rPr>
        <vertAlign val="superscript"/>
        <sz val="10"/>
        <rFont val="Garamond"/>
        <family val="1"/>
      </rPr>
      <t>f/</t>
    </r>
  </si>
  <si>
    <r>
      <t xml:space="preserve">El Salvador </t>
    </r>
    <r>
      <rPr>
        <vertAlign val="superscript"/>
        <sz val="10"/>
        <rFont val="Garamond"/>
        <family val="1"/>
      </rPr>
      <t>g/</t>
    </r>
  </si>
  <si>
    <r>
      <t xml:space="preserve">Guatemala </t>
    </r>
    <r>
      <rPr>
        <vertAlign val="superscript"/>
        <sz val="10"/>
        <rFont val="Garamond"/>
        <family val="1"/>
      </rPr>
      <t>h/</t>
    </r>
  </si>
  <si>
    <r>
      <t xml:space="preserve">Honduras </t>
    </r>
    <r>
      <rPr>
        <vertAlign val="superscript"/>
        <sz val="10"/>
        <rFont val="Garamond"/>
        <family val="1"/>
      </rPr>
      <t>i/</t>
    </r>
  </si>
  <si>
    <r>
      <t xml:space="preserve">Nicaragua </t>
    </r>
    <r>
      <rPr>
        <vertAlign val="superscript"/>
        <sz val="10"/>
        <rFont val="Garamond"/>
        <family val="1"/>
      </rPr>
      <t>j/</t>
    </r>
  </si>
  <si>
    <r>
      <t>Panamá</t>
    </r>
    <r>
      <rPr>
        <vertAlign val="superscript"/>
        <sz val="10"/>
        <rFont val="Garamond"/>
        <family val="1"/>
      </rPr>
      <t xml:space="preserve"> k/</t>
    </r>
  </si>
  <si>
    <r>
      <t>Paraguay</t>
    </r>
    <r>
      <rPr>
        <vertAlign val="superscript"/>
        <sz val="10"/>
        <rFont val="Garamond"/>
        <family val="1"/>
      </rPr>
      <t xml:space="preserve"> l/</t>
    </r>
  </si>
  <si>
    <r>
      <t xml:space="preserve">Perú </t>
    </r>
    <r>
      <rPr>
        <vertAlign val="superscript"/>
        <sz val="10"/>
        <rFont val="Garamond"/>
        <family val="1"/>
      </rPr>
      <t>m/</t>
    </r>
  </si>
  <si>
    <r>
      <t xml:space="preserve">República Dominicana </t>
    </r>
    <r>
      <rPr>
        <vertAlign val="superscript"/>
        <sz val="10"/>
        <rFont val="Garamond"/>
        <family val="1"/>
      </rPr>
      <t>n/</t>
    </r>
  </si>
  <si>
    <r>
      <t xml:space="preserve">Venezuela (Rep. Bol. de) </t>
    </r>
    <r>
      <rPr>
        <vertAlign val="superscript"/>
        <sz val="10"/>
        <rFont val="Garamond"/>
        <family val="1"/>
      </rPr>
      <t>o/</t>
    </r>
  </si>
  <si>
    <r>
      <t xml:space="preserve">Bahamas </t>
    </r>
    <r>
      <rPr>
        <vertAlign val="superscript"/>
        <sz val="10"/>
        <rFont val="Garamond"/>
        <family val="1"/>
      </rPr>
      <t>p/</t>
    </r>
  </si>
  <si>
    <r>
      <t xml:space="preserve">Barbados </t>
    </r>
    <r>
      <rPr>
        <vertAlign val="superscript"/>
        <sz val="10"/>
        <rFont val="Garamond"/>
        <family val="1"/>
      </rPr>
      <t>q/</t>
    </r>
  </si>
  <si>
    <r>
      <t xml:space="preserve">Belice </t>
    </r>
    <r>
      <rPr>
        <vertAlign val="superscript"/>
        <sz val="10"/>
        <rFont val="Garamond"/>
        <family val="1"/>
      </rPr>
      <t>r/</t>
    </r>
  </si>
  <si>
    <r>
      <t xml:space="preserve">Jamaica </t>
    </r>
    <r>
      <rPr>
        <vertAlign val="superscript"/>
        <sz val="10"/>
        <rFont val="Garamond"/>
        <family val="1"/>
      </rPr>
      <t>d/</t>
    </r>
  </si>
  <si>
    <r>
      <t>Trinidad y Tabago</t>
    </r>
    <r>
      <rPr>
        <vertAlign val="superscript"/>
        <sz val="10"/>
        <rFont val="Garamond"/>
        <family val="1"/>
      </rPr>
      <t xml:space="preserve"> s/</t>
    </r>
  </si>
  <si>
    <r>
      <t>América Latina y el Caribe</t>
    </r>
    <r>
      <rPr>
        <b/>
        <vertAlign val="superscript"/>
        <sz val="10"/>
        <rFont val="Garamond"/>
        <family val="1"/>
      </rPr>
      <t xml:space="preserve"> t/</t>
    </r>
  </si>
  <si>
    <r>
      <t xml:space="preserve">Fuente: </t>
    </r>
    <r>
      <rPr>
        <sz val="10"/>
        <rFont val="Garamond"/>
        <family val="1"/>
      </rPr>
      <t>OIT con la base de información de las encuestas de hogares de los países.</t>
    </r>
  </si>
  <si>
    <t>AMÉRICA LATINA Y EL CARIBE: TASA DE DESOCUPACIÓN NACIONAL SEGÚN PAÍS. 2007 - 2017</t>
  </si>
  <si>
    <r>
      <t xml:space="preserve">Argentina </t>
    </r>
    <r>
      <rPr>
        <b/>
        <vertAlign val="superscript"/>
        <sz val="10"/>
        <rFont val="Garamond"/>
        <family val="1"/>
      </rPr>
      <t>a/</t>
    </r>
  </si>
  <si>
    <r>
      <t xml:space="preserve">Brasil  </t>
    </r>
    <r>
      <rPr>
        <b/>
        <vertAlign val="superscript"/>
        <sz val="10"/>
        <rFont val="Garamond"/>
        <family val="1"/>
      </rPr>
      <t>b/</t>
    </r>
  </si>
  <si>
    <r>
      <t xml:space="preserve">Chile </t>
    </r>
    <r>
      <rPr>
        <b/>
        <vertAlign val="superscript"/>
        <sz val="10"/>
        <rFont val="Garamond"/>
        <family val="1"/>
      </rPr>
      <t>c/</t>
    </r>
  </si>
  <si>
    <r>
      <t xml:space="preserve">Colombia </t>
    </r>
    <r>
      <rPr>
        <b/>
        <vertAlign val="superscript"/>
        <sz val="10"/>
        <rFont val="Garamond"/>
        <family val="1"/>
      </rPr>
      <t>d/</t>
    </r>
  </si>
  <si>
    <r>
      <t>Costa Rica</t>
    </r>
    <r>
      <rPr>
        <b/>
        <vertAlign val="superscript"/>
        <sz val="10"/>
        <rFont val="Garamond"/>
        <family val="1"/>
      </rPr>
      <t xml:space="preserve"> e/</t>
    </r>
  </si>
  <si>
    <r>
      <t xml:space="preserve">Ecuador </t>
    </r>
    <r>
      <rPr>
        <b/>
        <vertAlign val="superscript"/>
        <sz val="10"/>
        <rFont val="Garamond"/>
        <family val="1"/>
      </rPr>
      <t>f/</t>
    </r>
  </si>
  <si>
    <r>
      <t xml:space="preserve">El Salvador </t>
    </r>
    <r>
      <rPr>
        <b/>
        <vertAlign val="superscript"/>
        <sz val="10"/>
        <rFont val="Garamond"/>
        <family val="1"/>
      </rPr>
      <t>g/</t>
    </r>
  </si>
  <si>
    <r>
      <t xml:space="preserve">Guatemala </t>
    </r>
    <r>
      <rPr>
        <b/>
        <vertAlign val="superscript"/>
        <sz val="10"/>
        <rFont val="Garamond"/>
        <family val="1"/>
      </rPr>
      <t>h/</t>
    </r>
  </si>
  <si>
    <r>
      <t xml:space="preserve">Honduras </t>
    </r>
    <r>
      <rPr>
        <b/>
        <vertAlign val="superscript"/>
        <sz val="10"/>
        <rFont val="Garamond"/>
        <family val="1"/>
      </rPr>
      <t>i/</t>
    </r>
  </si>
  <si>
    <r>
      <t xml:space="preserve">Nicaragua </t>
    </r>
    <r>
      <rPr>
        <b/>
        <vertAlign val="superscript"/>
        <sz val="10"/>
        <rFont val="Garamond"/>
        <family val="1"/>
      </rPr>
      <t>j/</t>
    </r>
  </si>
  <si>
    <r>
      <t>Panamá</t>
    </r>
    <r>
      <rPr>
        <b/>
        <vertAlign val="superscript"/>
        <sz val="10"/>
        <rFont val="Garamond"/>
        <family val="1"/>
      </rPr>
      <t xml:space="preserve"> k/</t>
    </r>
  </si>
  <si>
    <r>
      <t xml:space="preserve">Paraguay </t>
    </r>
    <r>
      <rPr>
        <b/>
        <vertAlign val="superscript"/>
        <sz val="10"/>
        <rFont val="Garamond"/>
        <family val="1"/>
      </rPr>
      <t>l/</t>
    </r>
  </si>
  <si>
    <r>
      <t>Perú</t>
    </r>
    <r>
      <rPr>
        <b/>
        <vertAlign val="superscript"/>
        <sz val="10"/>
        <rFont val="Garamond"/>
        <family val="1"/>
      </rPr>
      <t xml:space="preserve"> m/</t>
    </r>
  </si>
  <si>
    <r>
      <t xml:space="preserve">República Dominicana </t>
    </r>
    <r>
      <rPr>
        <b/>
        <vertAlign val="superscript"/>
        <sz val="10"/>
        <rFont val="Garamond"/>
        <family val="1"/>
      </rPr>
      <t>n/</t>
    </r>
  </si>
  <si>
    <r>
      <t>Venezuela (Rep. Bol. de)</t>
    </r>
    <r>
      <rPr>
        <b/>
        <vertAlign val="superscript"/>
        <sz val="10"/>
        <rFont val="Garamond"/>
        <family val="1"/>
      </rPr>
      <t xml:space="preserve"> o/</t>
    </r>
  </si>
  <si>
    <r>
      <t xml:space="preserve">Bahamas </t>
    </r>
    <r>
      <rPr>
        <b/>
        <vertAlign val="superscript"/>
        <sz val="10"/>
        <rFont val="Garamond"/>
        <family val="1"/>
      </rPr>
      <t>p/</t>
    </r>
  </si>
  <si>
    <r>
      <t>Barbados</t>
    </r>
    <r>
      <rPr>
        <b/>
        <vertAlign val="superscript"/>
        <sz val="10"/>
        <rFont val="Garamond"/>
        <family val="1"/>
      </rPr>
      <t xml:space="preserve"> q/</t>
    </r>
  </si>
  <si>
    <r>
      <t xml:space="preserve">Belice </t>
    </r>
    <r>
      <rPr>
        <b/>
        <vertAlign val="superscript"/>
        <sz val="10"/>
        <rFont val="Garamond"/>
        <family val="1"/>
      </rPr>
      <t>r/</t>
    </r>
  </si>
  <si>
    <r>
      <t xml:space="preserve">Jamaica </t>
    </r>
    <r>
      <rPr>
        <b/>
        <vertAlign val="superscript"/>
        <sz val="10"/>
        <rFont val="Garamond"/>
        <family val="1"/>
      </rPr>
      <t>d/</t>
    </r>
  </si>
  <si>
    <r>
      <t xml:space="preserve">Trinidad y Tabago </t>
    </r>
    <r>
      <rPr>
        <b/>
        <vertAlign val="superscript"/>
        <sz val="10"/>
        <rFont val="Garamond"/>
        <family val="1"/>
      </rPr>
      <t>s/</t>
    </r>
  </si>
  <si>
    <r>
      <t>América Latina y el Caribe - Hombre</t>
    </r>
    <r>
      <rPr>
        <b/>
        <vertAlign val="superscript"/>
        <sz val="10"/>
        <rFont val="Garamond"/>
        <family val="1"/>
      </rPr>
      <t xml:space="preserve"> t/</t>
    </r>
  </si>
  <si>
    <r>
      <t>América Latina y el Caribe - Mujer</t>
    </r>
    <r>
      <rPr>
        <b/>
        <vertAlign val="superscript"/>
        <sz val="10"/>
        <rFont val="Garamond"/>
        <family val="1"/>
      </rPr>
      <t xml:space="preserve"> t/</t>
    </r>
  </si>
  <si>
    <r>
      <t>Guatemala</t>
    </r>
    <r>
      <rPr>
        <b/>
        <vertAlign val="superscript"/>
        <sz val="10"/>
        <rFont val="Garamond"/>
        <family val="1"/>
      </rPr>
      <t xml:space="preserve"> h/</t>
    </r>
  </si>
  <si>
    <r>
      <t xml:space="preserve">Perú </t>
    </r>
    <r>
      <rPr>
        <b/>
        <vertAlign val="superscript"/>
        <sz val="10"/>
        <rFont val="Garamond"/>
        <family val="1"/>
      </rPr>
      <t>m/</t>
    </r>
  </si>
  <si>
    <r>
      <t xml:space="preserve">Uruguay </t>
    </r>
    <r>
      <rPr>
        <b/>
        <vertAlign val="superscript"/>
        <sz val="10"/>
        <rFont val="Garamond"/>
        <family val="1"/>
      </rPr>
      <t>o/</t>
    </r>
  </si>
  <si>
    <r>
      <t xml:space="preserve">Venezuela (Rep. Bol. de) </t>
    </r>
    <r>
      <rPr>
        <b/>
        <vertAlign val="superscript"/>
        <sz val="10"/>
        <rFont val="Garamond"/>
        <family val="1"/>
      </rPr>
      <t>p/</t>
    </r>
  </si>
  <si>
    <r>
      <t xml:space="preserve">Bahamas </t>
    </r>
    <r>
      <rPr>
        <b/>
        <vertAlign val="superscript"/>
        <sz val="10"/>
        <rFont val="Garamond"/>
        <family val="1"/>
      </rPr>
      <t>q/</t>
    </r>
  </si>
  <si>
    <r>
      <t xml:space="preserve">Barbados </t>
    </r>
    <r>
      <rPr>
        <b/>
        <vertAlign val="superscript"/>
        <sz val="10"/>
        <rFont val="Garamond"/>
        <family val="1"/>
      </rPr>
      <t>r/</t>
    </r>
  </si>
  <si>
    <r>
      <t xml:space="preserve">Belice </t>
    </r>
    <r>
      <rPr>
        <b/>
        <vertAlign val="superscript"/>
        <sz val="10"/>
        <rFont val="Garamond"/>
        <family val="1"/>
      </rPr>
      <t>s/</t>
    </r>
  </si>
  <si>
    <r>
      <t xml:space="preserve">Jamaica </t>
    </r>
    <r>
      <rPr>
        <b/>
        <vertAlign val="superscript"/>
        <sz val="10"/>
        <rFont val="Garamond"/>
        <family val="1"/>
      </rPr>
      <t>t/</t>
    </r>
  </si>
  <si>
    <r>
      <t xml:space="preserve">Trinidad y Tabago </t>
    </r>
    <r>
      <rPr>
        <b/>
        <vertAlign val="superscript"/>
        <sz val="10"/>
        <rFont val="Garamond"/>
        <family val="1"/>
      </rPr>
      <t>u/</t>
    </r>
  </si>
  <si>
    <r>
      <t>América Latina y el Caribe</t>
    </r>
    <r>
      <rPr>
        <b/>
        <vertAlign val="superscript"/>
        <sz val="10"/>
        <rFont val="Garamond"/>
        <family val="1"/>
      </rPr>
      <t xml:space="preserve"> v/</t>
    </r>
  </si>
  <si>
    <r>
      <t>América Latina y el Caribe - 15 a 24 años</t>
    </r>
    <r>
      <rPr>
        <b/>
        <vertAlign val="superscript"/>
        <sz val="10"/>
        <rFont val="Garamond"/>
        <family val="1"/>
      </rPr>
      <t xml:space="preserve"> v/</t>
    </r>
  </si>
  <si>
    <r>
      <t xml:space="preserve">América Latina y el Caribe - 25 y más </t>
    </r>
    <r>
      <rPr>
        <b/>
        <vertAlign val="superscript"/>
        <sz val="10"/>
        <rFont val="Garamond"/>
        <family val="1"/>
      </rPr>
      <t>v/</t>
    </r>
  </si>
  <si>
    <r>
      <t>Chile</t>
    </r>
    <r>
      <rPr>
        <b/>
        <vertAlign val="superscript"/>
        <sz val="10"/>
        <rFont val="Garamond"/>
        <family val="1"/>
      </rPr>
      <t xml:space="preserve"> c/</t>
    </r>
  </si>
  <si>
    <r>
      <t xml:space="preserve">Panamá </t>
    </r>
    <r>
      <rPr>
        <b/>
        <vertAlign val="superscript"/>
        <sz val="10"/>
        <rFont val="Garamond"/>
        <family val="1"/>
      </rPr>
      <t>k/</t>
    </r>
  </si>
  <si>
    <r>
      <t xml:space="preserve">Venezuela (Rep. Bol. de) </t>
    </r>
    <r>
      <rPr>
        <b/>
        <vertAlign val="superscript"/>
        <sz val="10"/>
        <rFont val="Garamond"/>
        <family val="1"/>
      </rPr>
      <t>o/</t>
    </r>
  </si>
  <si>
    <r>
      <t xml:space="preserve">Barbados </t>
    </r>
    <r>
      <rPr>
        <b/>
        <vertAlign val="superscript"/>
        <sz val="10"/>
        <rFont val="Garamond"/>
        <family val="1"/>
      </rPr>
      <t>q/</t>
    </r>
  </si>
  <si>
    <r>
      <t>Trinidad y Tabago</t>
    </r>
    <r>
      <rPr>
        <b/>
        <vertAlign val="superscript"/>
        <sz val="10"/>
        <rFont val="Garamond"/>
        <family val="1"/>
      </rPr>
      <t xml:space="preserve"> s/</t>
    </r>
  </si>
  <si>
    <r>
      <t xml:space="preserve">América Latina y el Caribe </t>
    </r>
    <r>
      <rPr>
        <b/>
        <vertAlign val="superscript"/>
        <sz val="10"/>
        <rFont val="Garamond"/>
        <family val="1"/>
      </rPr>
      <t>t/</t>
    </r>
  </si>
  <si>
    <r>
      <t xml:space="preserve">América Latina y el Caribe - Hombre </t>
    </r>
    <r>
      <rPr>
        <b/>
        <vertAlign val="superscript"/>
        <sz val="10"/>
        <rFont val="Garamond"/>
        <family val="1"/>
      </rPr>
      <t>t/</t>
    </r>
  </si>
  <si>
    <r>
      <t xml:space="preserve">América Latina y el Caribe - Mujer </t>
    </r>
    <r>
      <rPr>
        <b/>
        <vertAlign val="superscript"/>
        <sz val="10"/>
        <rFont val="Garamond"/>
        <family val="1"/>
      </rPr>
      <t>t/</t>
    </r>
  </si>
  <si>
    <t>regresar al índice</t>
  </si>
  <si>
    <r>
      <t>América Latina y el Caribe - 25 y más</t>
    </r>
    <r>
      <rPr>
        <b/>
        <vertAlign val="superscript"/>
        <sz val="10"/>
        <rFont val="Garamond"/>
        <family val="1"/>
      </rPr>
      <t xml:space="preserve"> v/</t>
    </r>
  </si>
  <si>
    <r>
      <t>Brasil</t>
    </r>
    <r>
      <rPr>
        <b/>
        <vertAlign val="superscript"/>
        <sz val="10"/>
        <rFont val="Garamond"/>
        <family val="1"/>
      </rPr>
      <t xml:space="preserve"> b/</t>
    </r>
  </si>
  <si>
    <r>
      <t xml:space="preserve">Costa Rica </t>
    </r>
    <r>
      <rPr>
        <b/>
        <vertAlign val="superscript"/>
        <sz val="10"/>
        <rFont val="Garamond"/>
        <family val="1"/>
      </rPr>
      <t>d/</t>
    </r>
  </si>
  <si>
    <r>
      <t>Ecuador</t>
    </r>
    <r>
      <rPr>
        <b/>
        <vertAlign val="superscript"/>
        <sz val="10"/>
        <rFont val="Garamond"/>
        <family val="1"/>
      </rPr>
      <t xml:space="preserve"> e/</t>
    </r>
  </si>
  <si>
    <r>
      <t xml:space="preserve">El Salvador </t>
    </r>
    <r>
      <rPr>
        <b/>
        <vertAlign val="superscript"/>
        <sz val="10"/>
        <rFont val="Garamond"/>
        <family val="1"/>
      </rPr>
      <t>f/</t>
    </r>
  </si>
  <si>
    <r>
      <t xml:space="preserve">Guatemala </t>
    </r>
    <r>
      <rPr>
        <b/>
        <vertAlign val="superscript"/>
        <sz val="10"/>
        <rFont val="Garamond"/>
        <family val="1"/>
      </rPr>
      <t>g/</t>
    </r>
  </si>
  <si>
    <r>
      <t xml:space="preserve">Honduras </t>
    </r>
    <r>
      <rPr>
        <b/>
        <vertAlign val="superscript"/>
        <sz val="10"/>
        <rFont val="Garamond"/>
        <family val="1"/>
      </rPr>
      <t>h/</t>
    </r>
  </si>
  <si>
    <r>
      <t xml:space="preserve">Nicaragua </t>
    </r>
    <r>
      <rPr>
        <b/>
        <vertAlign val="superscript"/>
        <sz val="10"/>
        <rFont val="Garamond"/>
        <family val="1"/>
      </rPr>
      <t>i/</t>
    </r>
  </si>
  <si>
    <r>
      <t xml:space="preserve">Panamá </t>
    </r>
    <r>
      <rPr>
        <b/>
        <vertAlign val="superscript"/>
        <sz val="10"/>
        <rFont val="Garamond"/>
        <family val="1"/>
      </rPr>
      <t>j/</t>
    </r>
  </si>
  <si>
    <r>
      <t xml:space="preserve">Paraguay </t>
    </r>
    <r>
      <rPr>
        <b/>
        <vertAlign val="superscript"/>
        <sz val="10"/>
        <rFont val="Garamond"/>
        <family val="1"/>
      </rPr>
      <t>k/</t>
    </r>
  </si>
  <si>
    <r>
      <t xml:space="preserve">Perú </t>
    </r>
    <r>
      <rPr>
        <b/>
        <vertAlign val="superscript"/>
        <sz val="10"/>
        <rFont val="Garamond"/>
        <family val="1"/>
      </rPr>
      <t>l/</t>
    </r>
  </si>
  <si>
    <r>
      <t xml:space="preserve">República Dominicana </t>
    </r>
    <r>
      <rPr>
        <b/>
        <vertAlign val="superscript"/>
        <sz val="10"/>
        <rFont val="Garamond"/>
        <family val="1"/>
      </rPr>
      <t>m/</t>
    </r>
  </si>
  <si>
    <r>
      <t xml:space="preserve">Venezuela (Rep. Bol. de) </t>
    </r>
    <r>
      <rPr>
        <b/>
        <vertAlign val="superscript"/>
        <sz val="10"/>
        <rFont val="Garamond"/>
        <family val="1"/>
      </rPr>
      <t>n/</t>
    </r>
  </si>
  <si>
    <r>
      <t xml:space="preserve">Bahamas </t>
    </r>
    <r>
      <rPr>
        <b/>
        <vertAlign val="superscript"/>
        <sz val="10"/>
        <rFont val="Garamond"/>
        <family val="1"/>
      </rPr>
      <t>o/</t>
    </r>
  </si>
  <si>
    <r>
      <t xml:space="preserve">Barbados </t>
    </r>
    <r>
      <rPr>
        <b/>
        <vertAlign val="superscript"/>
        <sz val="10"/>
        <rFont val="Garamond"/>
        <family val="1"/>
      </rPr>
      <t>p/</t>
    </r>
  </si>
  <si>
    <r>
      <t xml:space="preserve">Belice </t>
    </r>
    <r>
      <rPr>
        <b/>
        <vertAlign val="superscript"/>
        <sz val="10"/>
        <rFont val="Garamond"/>
        <family val="1"/>
      </rPr>
      <t>q/</t>
    </r>
  </si>
  <si>
    <r>
      <t xml:space="preserve">Trinidad y Tabago </t>
    </r>
    <r>
      <rPr>
        <b/>
        <vertAlign val="superscript"/>
        <sz val="10"/>
        <rFont val="Garamond"/>
        <family val="1"/>
      </rPr>
      <t>r/</t>
    </r>
  </si>
  <si>
    <r>
      <t>América Latina y el Caribe</t>
    </r>
    <r>
      <rPr>
        <b/>
        <vertAlign val="superscript"/>
        <sz val="10"/>
        <rFont val="Garamond"/>
        <family val="1"/>
      </rPr>
      <t xml:space="preserve"> s/</t>
    </r>
  </si>
  <si>
    <r>
      <t>América Latina y el Caribe - Hombre</t>
    </r>
    <r>
      <rPr>
        <b/>
        <vertAlign val="superscript"/>
        <sz val="10"/>
        <color theme="1"/>
        <rFont val="Garamond"/>
        <family val="1"/>
      </rPr>
      <t xml:space="preserve"> s/</t>
    </r>
  </si>
  <si>
    <r>
      <t>América Latina y el Caribe - Mujer</t>
    </r>
    <r>
      <rPr>
        <b/>
        <vertAlign val="superscript"/>
        <sz val="10"/>
        <rFont val="Garamond"/>
        <family val="1"/>
      </rPr>
      <t xml:space="preserve"> s/</t>
    </r>
  </si>
  <si>
    <r>
      <t xml:space="preserve">Costa Rica </t>
    </r>
    <r>
      <rPr>
        <b/>
        <vertAlign val="superscript"/>
        <sz val="10"/>
        <rFont val="Garamond"/>
        <family val="1"/>
      </rPr>
      <t>e/</t>
    </r>
  </si>
  <si>
    <r>
      <t>Ecuador</t>
    </r>
    <r>
      <rPr>
        <b/>
        <vertAlign val="superscript"/>
        <sz val="10"/>
        <rFont val="Garamond"/>
        <family val="1"/>
      </rPr>
      <t xml:space="preserve"> f/</t>
    </r>
  </si>
  <si>
    <r>
      <t xml:space="preserve">Trinidad y Tabago </t>
    </r>
    <r>
      <rPr>
        <b/>
        <vertAlign val="superscript"/>
        <sz val="10"/>
        <rFont val="Garamond"/>
        <family val="1"/>
      </rPr>
      <t>t/</t>
    </r>
  </si>
  <si>
    <r>
      <t>América Latina y el Caribe</t>
    </r>
    <r>
      <rPr>
        <b/>
        <vertAlign val="superscript"/>
        <sz val="10"/>
        <rFont val="Garamond"/>
        <family val="1"/>
      </rPr>
      <t xml:space="preserve"> u/</t>
    </r>
  </si>
  <si>
    <r>
      <t>América Latina y el Caribe - 15 - 24</t>
    </r>
    <r>
      <rPr>
        <b/>
        <vertAlign val="superscript"/>
        <sz val="10"/>
        <rFont val="Garamond"/>
        <family val="1"/>
      </rPr>
      <t xml:space="preserve"> u/</t>
    </r>
  </si>
  <si>
    <r>
      <t xml:space="preserve">América Latina y el Caribe - 25 y más </t>
    </r>
    <r>
      <rPr>
        <b/>
        <vertAlign val="superscript"/>
        <sz val="10"/>
        <rFont val="Garamond"/>
        <family val="1"/>
      </rPr>
      <t>u/</t>
    </r>
  </si>
  <si>
    <r>
      <rPr>
        <b/>
        <sz val="10"/>
        <rFont val="Garamond"/>
        <family val="1"/>
      </rPr>
      <t xml:space="preserve">Fuente: </t>
    </r>
    <r>
      <rPr>
        <sz val="10"/>
        <rFont val="Garamond"/>
        <family val="1"/>
      </rPr>
      <t>OIT con la base de información de las encuestas de hogares de los países.</t>
    </r>
  </si>
  <si>
    <r>
      <t xml:space="preserve">Brasil </t>
    </r>
    <r>
      <rPr>
        <vertAlign val="superscript"/>
        <sz val="10"/>
        <rFont val="Garamond"/>
        <family val="1"/>
      </rPr>
      <t>a/</t>
    </r>
  </si>
  <si>
    <r>
      <t>Fuente</t>
    </r>
    <r>
      <rPr>
        <sz val="10"/>
        <rFont val="Garamond"/>
        <family val="1"/>
      </rPr>
      <t>: OIT con base en cifras oficiales de los países.</t>
    </r>
  </si>
  <si>
    <r>
      <t xml:space="preserve">Brasil </t>
    </r>
    <r>
      <rPr>
        <b/>
        <vertAlign val="superscript"/>
        <sz val="10"/>
        <rFont val="Garamond"/>
        <family val="1"/>
      </rPr>
      <t>a/</t>
    </r>
  </si>
  <si>
    <r>
      <t xml:space="preserve">Chile </t>
    </r>
    <r>
      <rPr>
        <b/>
        <vertAlign val="superscript"/>
        <sz val="10"/>
        <rFont val="Garamond"/>
        <family val="1"/>
      </rPr>
      <t>b/</t>
    </r>
  </si>
  <si>
    <r>
      <t xml:space="preserve">Colombia </t>
    </r>
    <r>
      <rPr>
        <b/>
        <vertAlign val="superscript"/>
        <sz val="10"/>
        <rFont val="Garamond"/>
        <family val="1"/>
      </rPr>
      <t>c/</t>
    </r>
  </si>
  <si>
    <r>
      <t xml:space="preserve">México </t>
    </r>
    <r>
      <rPr>
        <b/>
        <vertAlign val="superscript"/>
        <sz val="10"/>
        <rFont val="Garamond"/>
        <family val="1"/>
      </rPr>
      <t>e/</t>
    </r>
  </si>
  <si>
    <r>
      <t xml:space="preserve">Nicaragua </t>
    </r>
    <r>
      <rPr>
        <b/>
        <vertAlign val="superscript"/>
        <sz val="10"/>
        <rFont val="Garamond"/>
        <family val="1"/>
      </rPr>
      <t>f/</t>
    </r>
  </si>
  <si>
    <r>
      <t xml:space="preserve">Panamá </t>
    </r>
    <r>
      <rPr>
        <b/>
        <vertAlign val="superscript"/>
        <sz val="10"/>
        <rFont val="Garamond"/>
        <family val="1"/>
      </rPr>
      <t>g/</t>
    </r>
  </si>
  <si>
    <r>
      <t xml:space="preserve">Paraguay </t>
    </r>
    <r>
      <rPr>
        <b/>
        <vertAlign val="superscript"/>
        <sz val="10"/>
        <rFont val="Garamond"/>
        <family val="1"/>
      </rPr>
      <t>h/</t>
    </r>
  </si>
  <si>
    <r>
      <t xml:space="preserve">Perú </t>
    </r>
    <r>
      <rPr>
        <b/>
        <vertAlign val="superscript"/>
        <sz val="10"/>
        <rFont val="Garamond"/>
        <family val="1"/>
      </rPr>
      <t>i/</t>
    </r>
  </si>
  <si>
    <r>
      <t>Uruguay</t>
    </r>
    <r>
      <rPr>
        <b/>
        <vertAlign val="superscript"/>
        <sz val="10"/>
        <rFont val="Garamond"/>
        <family val="1"/>
      </rPr>
      <t xml:space="preserve"> j/</t>
    </r>
  </si>
  <si>
    <r>
      <t>Venezuela (Rep. Bol. de)</t>
    </r>
    <r>
      <rPr>
        <b/>
        <vertAlign val="superscript"/>
        <sz val="10"/>
        <rFont val="Garamond"/>
        <family val="1"/>
      </rPr>
      <t xml:space="preserve"> k/</t>
    </r>
  </si>
  <si>
    <t>Variación a III Trimestre</t>
  </si>
  <si>
    <r>
      <t xml:space="preserve">Bolivia </t>
    </r>
    <r>
      <rPr>
        <vertAlign val="superscript"/>
        <sz val="10"/>
        <rFont val="Garamond"/>
        <family val="1"/>
      </rPr>
      <t>a/</t>
    </r>
  </si>
  <si>
    <r>
      <t xml:space="preserve">Chile </t>
    </r>
    <r>
      <rPr>
        <vertAlign val="superscript"/>
        <sz val="10"/>
        <rFont val="Garamond"/>
        <family val="1"/>
      </rPr>
      <t>a/</t>
    </r>
  </si>
  <si>
    <r>
      <t xml:space="preserve">Colombia </t>
    </r>
    <r>
      <rPr>
        <vertAlign val="superscript"/>
        <sz val="10"/>
        <rFont val="Garamond"/>
        <family val="1"/>
      </rPr>
      <t>a/</t>
    </r>
  </si>
  <si>
    <r>
      <t xml:space="preserve">Costa Rica </t>
    </r>
    <r>
      <rPr>
        <vertAlign val="superscript"/>
        <sz val="10"/>
        <rFont val="Garamond"/>
        <family val="1"/>
      </rPr>
      <t>a/</t>
    </r>
  </si>
  <si>
    <r>
      <t xml:space="preserve">Ecuador </t>
    </r>
    <r>
      <rPr>
        <vertAlign val="superscript"/>
        <sz val="10"/>
        <rFont val="Garamond"/>
        <family val="1"/>
      </rPr>
      <t>a/</t>
    </r>
  </si>
  <si>
    <r>
      <t xml:space="preserve">El Salvador </t>
    </r>
    <r>
      <rPr>
        <vertAlign val="superscript"/>
        <sz val="10"/>
        <rFont val="Garamond"/>
        <family val="1"/>
      </rPr>
      <t>b/</t>
    </r>
  </si>
  <si>
    <r>
      <t xml:space="preserve">Guatemala </t>
    </r>
    <r>
      <rPr>
        <vertAlign val="superscript"/>
        <sz val="10"/>
        <rFont val="Garamond"/>
        <family val="1"/>
      </rPr>
      <t>a/</t>
    </r>
  </si>
  <si>
    <r>
      <t xml:space="preserve">Honduras </t>
    </r>
    <r>
      <rPr>
        <vertAlign val="superscript"/>
        <sz val="10"/>
        <rFont val="Garamond"/>
        <family val="1"/>
      </rPr>
      <t>b/</t>
    </r>
  </si>
  <si>
    <r>
      <t xml:space="preserve">México </t>
    </r>
    <r>
      <rPr>
        <vertAlign val="superscript"/>
        <sz val="10"/>
        <rFont val="Garamond"/>
        <family val="1"/>
      </rPr>
      <t>a/</t>
    </r>
  </si>
  <si>
    <r>
      <t xml:space="preserve">Nicaragua </t>
    </r>
    <r>
      <rPr>
        <vertAlign val="superscript"/>
        <sz val="10"/>
        <rFont val="Garamond"/>
        <family val="1"/>
      </rPr>
      <t>b,c/</t>
    </r>
  </si>
  <si>
    <r>
      <t xml:space="preserve">Panamá </t>
    </r>
    <r>
      <rPr>
        <vertAlign val="superscript"/>
        <sz val="10"/>
        <rFont val="Garamond"/>
        <family val="1"/>
      </rPr>
      <t>b/</t>
    </r>
  </si>
  <si>
    <r>
      <t xml:space="preserve">Paraguay </t>
    </r>
    <r>
      <rPr>
        <vertAlign val="superscript"/>
        <sz val="10"/>
        <rFont val="Garamond"/>
        <family val="1"/>
      </rPr>
      <t>a/</t>
    </r>
  </si>
  <si>
    <r>
      <t xml:space="preserve">Perú </t>
    </r>
    <r>
      <rPr>
        <vertAlign val="superscript"/>
        <sz val="10"/>
        <rFont val="Garamond"/>
        <family val="1"/>
      </rPr>
      <t>a/</t>
    </r>
  </si>
  <si>
    <r>
      <t xml:space="preserve">República Dominicana  </t>
    </r>
    <r>
      <rPr>
        <vertAlign val="superscript"/>
        <sz val="10"/>
        <rFont val="Garamond"/>
        <family val="1"/>
      </rPr>
      <t>b/</t>
    </r>
  </si>
  <si>
    <r>
      <t xml:space="preserve">Uruguay </t>
    </r>
    <r>
      <rPr>
        <vertAlign val="superscript"/>
        <sz val="10"/>
        <rFont val="Garamond"/>
        <family val="1"/>
      </rPr>
      <t>a/</t>
    </r>
  </si>
  <si>
    <r>
      <t xml:space="preserve">América Latina. </t>
    </r>
    <r>
      <rPr>
        <b/>
        <vertAlign val="superscript"/>
        <sz val="10"/>
        <rFont val="Garamond"/>
        <family val="1"/>
      </rPr>
      <t>d/</t>
    </r>
  </si>
  <si>
    <r>
      <t xml:space="preserve">América Latina. </t>
    </r>
    <r>
      <rPr>
        <b/>
        <vertAlign val="superscript"/>
        <sz val="10"/>
        <rFont val="Garamond"/>
        <family val="1"/>
      </rPr>
      <t>e/</t>
    </r>
  </si>
  <si>
    <r>
      <t>Fuente</t>
    </r>
    <r>
      <rPr>
        <sz val="10"/>
        <rFont val="Garamond"/>
        <family val="1"/>
      </rPr>
      <t xml:space="preserve">: OIT con la base de la información oficial de los países. </t>
    </r>
  </si>
  <si>
    <t>w/ Promedio ponderado. Excluye la desocupación oculta de Colombia, Ecuador, Jamaica y Panamá.</t>
  </si>
  <si>
    <t>v/ Total nacional. El dato al III trimestre del 2016 y 2017 corresponde al I trimestre.</t>
  </si>
  <si>
    <t>u/ Total nacional. Incluye la desocupación oculta.</t>
  </si>
  <si>
    <t>t/ Total nacional. El dato al III trimestre del 2016 y 2017 corresponde a abril.</t>
  </si>
  <si>
    <t>s/ Total nacional. El dato al III trimestre del 2016 y 2017 corresponde al I semestre.</t>
  </si>
  <si>
    <t>r/ Total nacional. El dato anual del 2016, asi como los datos al III trimestre del 2016 y 2017 corresponden a mayo respectivamente.</t>
  </si>
  <si>
    <t>q/ Total nacional.  El dato del 2015 y 2016 es preliminar y corresponde al promedio semestral.</t>
  </si>
  <si>
    <t>p/ Hasta el año 2014, serie urbana de la ENFT, a partir del 2015 serie urbana de la ENCFT, no comparable.</t>
  </si>
  <si>
    <t xml:space="preserve">o/ Dato anual del 2016 y al III trimestre del 2016 y 2017 es preliminar. </t>
  </si>
  <si>
    <t>n/ Serie urbana EPH. El dato al III trimestre del 2016 y 2017 corresponde al I semestre y proviene de la ECE (Asunción y áreas urbanas del Departamento Central).</t>
  </si>
  <si>
    <t>m/ Incluye la deoscupación oculta. El dato al III trimestre del 2016 y 2017 corresponden a marzo.</t>
  </si>
  <si>
    <t>l/ Nueva medición (ECH) a partir del 2009. Datos no comparables con años anteriores.</t>
  </si>
  <si>
    <t>k/ Serie urbana (urbanización alta, media y baja).</t>
  </si>
  <si>
    <t>j/ El dato al III trimestre de 2016 y 2017 corresponde a junio.</t>
  </si>
  <si>
    <t>i/ El dato al III trimestre del 2016 y 2017 corresponde al levantamiento de febrero-marzo.</t>
  </si>
  <si>
    <t>h/ A partir del 2007 cambia la edad de la PET de 10 a 16 años, no comparable con años anteriores.</t>
  </si>
  <si>
    <t>g/ A partir del 2007 cambia la edad de la PET de 10 a 15 años, no comparable con años anteriores. Incluye la desocupación oculta.</t>
  </si>
  <si>
    <t>f/ Total nacional.</t>
  </si>
  <si>
    <t>d/ Serie cabeceras. Incluye la desocupación oculta.</t>
  </si>
  <si>
    <t>b/ A partir del 2012 datos en base a PNADC, cobertura 20 regiones metropolitanas, serie no comparable con años anteriores.</t>
  </si>
  <si>
    <t>a/ 31 aglomerados urbanos. El INDEC, en el marco de la emergencia estadística declarada, recomienda desestimar las series publicadas entre el 2007 y 2015 para fines de comparación y análisis del mercado de trabajo en la República Argentina. El dato anual 2016 es el promedio del II, III y IV trimestre y los datos al III trimestre del 2016 y 2017 corresponden al II trimestre respectivamente.</t>
  </si>
  <si>
    <r>
      <t>América Latina y el Caribe</t>
    </r>
    <r>
      <rPr>
        <b/>
        <vertAlign val="superscript"/>
        <sz val="10"/>
        <rFont val="Garamond"/>
        <family val="1"/>
      </rPr>
      <t xml:space="preserve"> w/</t>
    </r>
  </si>
  <si>
    <r>
      <t xml:space="preserve">Trinidad y Tabago </t>
    </r>
    <r>
      <rPr>
        <vertAlign val="superscript"/>
        <sz val="10"/>
        <rFont val="Garamond"/>
        <family val="1"/>
      </rPr>
      <t>v/</t>
    </r>
  </si>
  <si>
    <r>
      <t xml:space="preserve">Jamaica </t>
    </r>
    <r>
      <rPr>
        <vertAlign val="superscript"/>
        <sz val="10"/>
        <rFont val="Garamond"/>
        <family val="1"/>
      </rPr>
      <t>u/</t>
    </r>
  </si>
  <si>
    <r>
      <t xml:space="preserve">Belice </t>
    </r>
    <r>
      <rPr>
        <vertAlign val="superscript"/>
        <sz val="10"/>
        <rFont val="Garamond"/>
        <family val="1"/>
      </rPr>
      <t>t/</t>
    </r>
  </si>
  <si>
    <r>
      <t xml:space="preserve">Barbados </t>
    </r>
    <r>
      <rPr>
        <vertAlign val="superscript"/>
        <sz val="10"/>
        <rFont val="Garamond"/>
        <family val="1"/>
      </rPr>
      <t>s/</t>
    </r>
  </si>
  <si>
    <r>
      <t xml:space="preserve">Bahamas </t>
    </r>
    <r>
      <rPr>
        <vertAlign val="superscript"/>
        <sz val="10"/>
        <rFont val="Garamond"/>
        <family val="1"/>
      </rPr>
      <t>r/</t>
    </r>
  </si>
  <si>
    <r>
      <t xml:space="preserve">Venezuela (Rep. Bol. de) </t>
    </r>
    <r>
      <rPr>
        <vertAlign val="superscript"/>
        <sz val="10"/>
        <rFont val="Garamond"/>
        <family val="1"/>
      </rPr>
      <t>q/</t>
    </r>
  </si>
  <si>
    <r>
      <t>República Dominicana</t>
    </r>
    <r>
      <rPr>
        <vertAlign val="superscript"/>
        <sz val="10"/>
        <rFont val="Garamond"/>
        <family val="1"/>
      </rPr>
      <t xml:space="preserve"> p/</t>
    </r>
  </si>
  <si>
    <r>
      <t xml:space="preserve">Perú </t>
    </r>
    <r>
      <rPr>
        <vertAlign val="superscript"/>
        <sz val="10"/>
        <rFont val="Garamond"/>
        <family val="1"/>
      </rPr>
      <t>o/</t>
    </r>
  </si>
  <si>
    <r>
      <t xml:space="preserve">Paraguay </t>
    </r>
    <r>
      <rPr>
        <vertAlign val="superscript"/>
        <sz val="10"/>
        <rFont val="Garamond"/>
        <family val="1"/>
      </rPr>
      <t>n/</t>
    </r>
  </si>
  <si>
    <r>
      <t>Panamá</t>
    </r>
    <r>
      <rPr>
        <vertAlign val="superscript"/>
        <sz val="10"/>
        <rFont val="Garamond"/>
        <family val="1"/>
      </rPr>
      <t xml:space="preserve"> m/</t>
    </r>
  </si>
  <si>
    <r>
      <t xml:space="preserve">Nicaragua </t>
    </r>
    <r>
      <rPr>
        <vertAlign val="superscript"/>
        <sz val="10"/>
        <rFont val="Garamond"/>
        <family val="1"/>
      </rPr>
      <t>l/</t>
    </r>
  </si>
  <si>
    <r>
      <t>México</t>
    </r>
    <r>
      <rPr>
        <vertAlign val="superscript"/>
        <sz val="10"/>
        <rFont val="Garamond"/>
        <family val="1"/>
      </rPr>
      <t xml:space="preserve"> k/</t>
    </r>
  </si>
  <si>
    <r>
      <t xml:space="preserve">Honduras </t>
    </r>
    <r>
      <rPr>
        <vertAlign val="superscript"/>
        <sz val="10"/>
        <rFont val="Garamond"/>
        <family val="1"/>
      </rPr>
      <t>j/</t>
    </r>
  </si>
  <si>
    <r>
      <t xml:space="preserve">Guatemala </t>
    </r>
    <r>
      <rPr>
        <vertAlign val="superscript"/>
        <sz val="10"/>
        <rFont val="Garamond"/>
        <family val="1"/>
      </rPr>
      <t>i/</t>
    </r>
  </si>
  <si>
    <r>
      <t xml:space="preserve">El Salvador </t>
    </r>
    <r>
      <rPr>
        <vertAlign val="superscript"/>
        <sz val="10"/>
        <rFont val="Garamond"/>
        <family val="1"/>
      </rPr>
      <t>h/</t>
    </r>
  </si>
  <si>
    <r>
      <t xml:space="preserve">Ecuador </t>
    </r>
    <r>
      <rPr>
        <vertAlign val="superscript"/>
        <sz val="10"/>
        <rFont val="Garamond"/>
        <family val="1"/>
      </rPr>
      <t>g/</t>
    </r>
  </si>
  <si>
    <r>
      <t xml:space="preserve">Cuba </t>
    </r>
    <r>
      <rPr>
        <vertAlign val="superscript"/>
        <sz val="10"/>
        <rFont val="Garamond"/>
        <family val="1"/>
      </rPr>
      <t>f/</t>
    </r>
  </si>
  <si>
    <t>AMÉRICA LATINA Y EL CARIBE: TASA DE DESOCUPACIÓN URBANA SEGÚN PAÍS. 2007 - 2017</t>
  </si>
  <si>
    <t>r/ Total nacional. El dato anual del 2016, asi como los datos al III trimestre del 2016 y 2017 corresponde a mayo respectivamente.</t>
  </si>
  <si>
    <t>q/ Total nacional. El dato del 2015 y 2016 es preliminar y corresponde al promedio semestral.</t>
  </si>
  <si>
    <t>o/ Dato anual del 2016 y al III trimestre del 2016 y 2017 son preliminares. El dato de TD total de coyuntura del 2016 y 2017 corresponde al promedio al III trimestre y los datos por sexo al promedio al II trimestre.</t>
  </si>
  <si>
    <t>m/ Incluye la desocupación oculta. El dato al III trimestre del 2016 y 2017 corresponde a marzo.</t>
  </si>
  <si>
    <t>i/ El dato al III trimestre del 2016 y 2017 corresponden al levantamiento de febrero-marzo</t>
  </si>
  <si>
    <t>g/ A partir del 2007 cambia la edad de la PET de 10 a 15 años, no comparable con años anteriores.  Incluye la desocupación oculta.</t>
  </si>
  <si>
    <t>c/ Nueva medición a partir del 2010, datos no comparables con años anteriores. El dato de TD total de coyuntura del 2016 y 2017 corresponde al promedio al III trimestre y los datos por sexo al promedio al II trimestre.</t>
  </si>
  <si>
    <r>
      <t>América Latina y el Caribe - Mujer</t>
    </r>
    <r>
      <rPr>
        <b/>
        <vertAlign val="superscript"/>
        <sz val="10"/>
        <rFont val="Garamond"/>
        <family val="1"/>
      </rPr>
      <t xml:space="preserve"> w/</t>
    </r>
  </si>
  <si>
    <r>
      <t>América Latina y el Caribe - Hombre</t>
    </r>
    <r>
      <rPr>
        <b/>
        <vertAlign val="superscript"/>
        <sz val="10"/>
        <rFont val="Garamond"/>
        <family val="1"/>
      </rPr>
      <t xml:space="preserve"> w/</t>
    </r>
  </si>
  <si>
    <r>
      <t xml:space="preserve">Trinidad y Tabago </t>
    </r>
    <r>
      <rPr>
        <b/>
        <vertAlign val="superscript"/>
        <sz val="10"/>
        <rFont val="Garamond"/>
        <family val="1"/>
      </rPr>
      <t>v/</t>
    </r>
  </si>
  <si>
    <r>
      <t xml:space="preserve">Jamaica </t>
    </r>
    <r>
      <rPr>
        <b/>
        <vertAlign val="superscript"/>
        <sz val="10"/>
        <rFont val="Garamond"/>
        <family val="1"/>
      </rPr>
      <t>u/</t>
    </r>
  </si>
  <si>
    <r>
      <t xml:space="preserve">Belice </t>
    </r>
    <r>
      <rPr>
        <b/>
        <vertAlign val="superscript"/>
        <sz val="10"/>
        <rFont val="Garamond"/>
        <family val="1"/>
      </rPr>
      <t>t/</t>
    </r>
  </si>
  <si>
    <r>
      <t xml:space="preserve">Barbados </t>
    </r>
    <r>
      <rPr>
        <b/>
        <vertAlign val="superscript"/>
        <sz val="10"/>
        <rFont val="Garamond"/>
        <family val="1"/>
      </rPr>
      <t>s/</t>
    </r>
  </si>
  <si>
    <r>
      <t xml:space="preserve">Bahamas </t>
    </r>
    <r>
      <rPr>
        <b/>
        <vertAlign val="superscript"/>
        <sz val="10"/>
        <rFont val="Garamond"/>
        <family val="1"/>
      </rPr>
      <t>r/</t>
    </r>
  </si>
  <si>
    <r>
      <t xml:space="preserve">Venezuela (Rep. Bol. de) </t>
    </r>
    <r>
      <rPr>
        <b/>
        <vertAlign val="superscript"/>
        <sz val="10"/>
        <rFont val="Garamond"/>
        <family val="1"/>
      </rPr>
      <t>q/</t>
    </r>
  </si>
  <si>
    <r>
      <t>República Dominicana</t>
    </r>
    <r>
      <rPr>
        <b/>
        <vertAlign val="superscript"/>
        <sz val="10"/>
        <rFont val="Garamond"/>
        <family val="1"/>
      </rPr>
      <t xml:space="preserve"> p/</t>
    </r>
  </si>
  <si>
    <r>
      <t xml:space="preserve">Perú </t>
    </r>
    <r>
      <rPr>
        <b/>
        <vertAlign val="superscript"/>
        <sz val="10"/>
        <rFont val="Garamond"/>
        <family val="1"/>
      </rPr>
      <t>o/</t>
    </r>
  </si>
  <si>
    <r>
      <t xml:space="preserve">Paraguay </t>
    </r>
    <r>
      <rPr>
        <b/>
        <vertAlign val="superscript"/>
        <sz val="10"/>
        <rFont val="Garamond"/>
        <family val="1"/>
      </rPr>
      <t>n/</t>
    </r>
  </si>
  <si>
    <r>
      <t>Panamá</t>
    </r>
    <r>
      <rPr>
        <b/>
        <vertAlign val="superscript"/>
        <sz val="10"/>
        <rFont val="Garamond"/>
        <family val="1"/>
      </rPr>
      <t xml:space="preserve"> m/</t>
    </r>
  </si>
  <si>
    <r>
      <t xml:space="preserve">Nicaragua </t>
    </r>
    <r>
      <rPr>
        <b/>
        <vertAlign val="superscript"/>
        <sz val="10"/>
        <rFont val="Garamond"/>
        <family val="1"/>
      </rPr>
      <t>l/</t>
    </r>
  </si>
  <si>
    <r>
      <t>México</t>
    </r>
    <r>
      <rPr>
        <b/>
        <vertAlign val="superscript"/>
        <sz val="10"/>
        <rFont val="Garamond"/>
        <family val="1"/>
      </rPr>
      <t xml:space="preserve"> k/</t>
    </r>
  </si>
  <si>
    <r>
      <t xml:space="preserve">Honduras </t>
    </r>
    <r>
      <rPr>
        <b/>
        <vertAlign val="superscript"/>
        <sz val="10"/>
        <rFont val="Garamond"/>
        <family val="1"/>
      </rPr>
      <t>j/</t>
    </r>
  </si>
  <si>
    <r>
      <t>Honduras</t>
    </r>
    <r>
      <rPr>
        <b/>
        <vertAlign val="superscript"/>
        <sz val="10"/>
        <rFont val="Garamond"/>
        <family val="1"/>
      </rPr>
      <t>j/</t>
    </r>
  </si>
  <si>
    <r>
      <t>Guatemala</t>
    </r>
    <r>
      <rPr>
        <b/>
        <vertAlign val="superscript"/>
        <sz val="10"/>
        <rFont val="Garamond"/>
        <family val="1"/>
      </rPr>
      <t xml:space="preserve"> i/</t>
    </r>
  </si>
  <si>
    <r>
      <t xml:space="preserve">El Salvador </t>
    </r>
    <r>
      <rPr>
        <b/>
        <vertAlign val="superscript"/>
        <sz val="10"/>
        <rFont val="Garamond"/>
        <family val="1"/>
      </rPr>
      <t>h/</t>
    </r>
  </si>
  <si>
    <r>
      <t xml:space="preserve">Ecuador </t>
    </r>
    <r>
      <rPr>
        <b/>
        <vertAlign val="superscript"/>
        <sz val="10"/>
        <rFont val="Garamond"/>
        <family val="1"/>
      </rPr>
      <t>g/</t>
    </r>
  </si>
  <si>
    <r>
      <t xml:space="preserve">Cuba </t>
    </r>
    <r>
      <rPr>
        <b/>
        <vertAlign val="superscript"/>
        <sz val="10"/>
        <rFont val="Garamond"/>
        <family val="1"/>
      </rPr>
      <t>f/</t>
    </r>
  </si>
  <si>
    <t>AMÉRICA LATINA Y EL CARIBE: TASA DE DESOCUPACIÓN URBANA SEGÚN PAÍS Y SEXO. 2007 - 2017</t>
  </si>
  <si>
    <t>x/ Promedio ponderado.</t>
  </si>
  <si>
    <t>w/ Total nacional. El dato al III trimestre del 2016 y 2017 corresponde al I trimestre.</t>
  </si>
  <si>
    <t>v/ Total nacional. Incluye la desocupación oculta.</t>
  </si>
  <si>
    <t>u/ Total nacional. El dato al III trimestre del 2016 y 2017 corresponde a abril.</t>
  </si>
  <si>
    <t>t/ Total nacional. El dato al III trimestre del 2016 y 2017 corresponde al I semestre.</t>
  </si>
  <si>
    <t>s/ Total nacional. El dato anual del 2016, así como los datos al III trimestre del 2016 y 2017 corresponden a mayo respectivamente.</t>
  </si>
  <si>
    <t>r/ Total nacional. El dato del 2015 y 2016 es preliminar y corresponde al promedio semestral.</t>
  </si>
  <si>
    <t>q/ El tramo de edad 15-24 corresponde a 14-24.</t>
  </si>
  <si>
    <t>o/ Dato anual del 2016 y al III trimestre del 2016 y 2017 es preliminar. El dato de TD total de coyuntura del 2016 y 2017 corresponde al promedio al III trimestre y los datos por edad al promedio al II trimestre.</t>
  </si>
  <si>
    <t>d/ Serie cabeceras. Incluye la desocupación oculta. Dato del 2007 para el tramo 15 a 24 corresponde a 15 a 28 años. El dato TD total de coyuntura del 2016 y 2017 corresponden al promedio al III trimestre y los datos por edad al promedio al II trimestre.</t>
  </si>
  <si>
    <t>c/ Nueva medición a partir del 2010, datos no comparables con años anteriores. El dato de TD total de coyuntura del 2016 y 2017 corresponde al promedio al III trimestre y los datos por edad al promedio al II trimestre.</t>
  </si>
  <si>
    <t>b/ A partir del 2012 datos en base a PNADC, cobertura 20 regiones metropolitanas, serie no comparable con años anteriores. El tramo de edad 15-24 corresponde a 14-24.</t>
  </si>
  <si>
    <t>a/ 31 aglomerados urbanos. El INDEC, en el marco de la emergencia estadística declarada, recomienda desestimar las series publicadas entre el 2007 y 2015 para fines de comparación y análisis del mercado de trabajo en la República Argentina. El dato anual 2016 es el promedio del II, III y IV trimestre y los datos al III trimestre del 2016 y 2017 corresponde al II trimestre respectivamente.</t>
  </si>
  <si>
    <r>
      <t xml:space="preserve">América Latina y el Caribe - 25 y más </t>
    </r>
    <r>
      <rPr>
        <b/>
        <vertAlign val="superscript"/>
        <sz val="10"/>
        <rFont val="Garamond"/>
        <family val="1"/>
      </rPr>
      <t>x/</t>
    </r>
  </si>
  <si>
    <r>
      <t>América Latina y el Caribe - 15 a 24</t>
    </r>
    <r>
      <rPr>
        <b/>
        <vertAlign val="superscript"/>
        <sz val="10"/>
        <rFont val="Garamond"/>
        <family val="1"/>
      </rPr>
      <t xml:space="preserve"> x/</t>
    </r>
  </si>
  <si>
    <r>
      <t>América Latina y el Caribe</t>
    </r>
    <r>
      <rPr>
        <b/>
        <vertAlign val="superscript"/>
        <sz val="10"/>
        <rFont val="Garamond"/>
        <family val="1"/>
      </rPr>
      <t xml:space="preserve"> x/</t>
    </r>
  </si>
  <si>
    <r>
      <t xml:space="preserve">Trinidad y Tabago </t>
    </r>
    <r>
      <rPr>
        <b/>
        <vertAlign val="superscript"/>
        <sz val="10"/>
        <rFont val="Garamond"/>
        <family val="1"/>
      </rPr>
      <t>w/</t>
    </r>
  </si>
  <si>
    <r>
      <t xml:space="preserve">Jamaica </t>
    </r>
    <r>
      <rPr>
        <b/>
        <vertAlign val="superscript"/>
        <sz val="10"/>
        <rFont val="Garamond"/>
        <family val="1"/>
      </rPr>
      <t>v/</t>
    </r>
  </si>
  <si>
    <r>
      <t xml:space="preserve">Belice </t>
    </r>
    <r>
      <rPr>
        <b/>
        <vertAlign val="superscript"/>
        <sz val="10"/>
        <rFont val="Garamond"/>
        <family val="1"/>
      </rPr>
      <t>u/</t>
    </r>
  </si>
  <si>
    <r>
      <t xml:space="preserve">Barbados </t>
    </r>
    <r>
      <rPr>
        <b/>
        <vertAlign val="superscript"/>
        <sz val="10"/>
        <rFont val="Garamond"/>
        <family val="1"/>
      </rPr>
      <t>t/</t>
    </r>
  </si>
  <si>
    <r>
      <t xml:space="preserve">Bahamas </t>
    </r>
    <r>
      <rPr>
        <b/>
        <vertAlign val="superscript"/>
        <sz val="10"/>
        <rFont val="Garamond"/>
        <family val="1"/>
      </rPr>
      <t>s/</t>
    </r>
  </si>
  <si>
    <r>
      <t xml:space="preserve">Venezuela (Rep. Bol. de) </t>
    </r>
    <r>
      <rPr>
        <b/>
        <vertAlign val="superscript"/>
        <sz val="10"/>
        <rFont val="Garamond"/>
        <family val="1"/>
      </rPr>
      <t>r/</t>
    </r>
  </si>
  <si>
    <r>
      <t xml:space="preserve">Uruguay </t>
    </r>
    <r>
      <rPr>
        <b/>
        <vertAlign val="superscript"/>
        <sz val="10"/>
        <rFont val="Garamond"/>
        <family val="1"/>
      </rPr>
      <t>q/</t>
    </r>
  </si>
  <si>
    <r>
      <t xml:space="preserve">Guatemala </t>
    </r>
    <r>
      <rPr>
        <b/>
        <vertAlign val="superscript"/>
        <sz val="10"/>
        <rFont val="Garamond"/>
        <family val="1"/>
      </rPr>
      <t>i/</t>
    </r>
  </si>
  <si>
    <t>AMÉRICA LATINA Y EL CARIBE: TASA DE DESOCUPACIÓN URBANA SEGÚN PAÍS Y TRAMO DE EDAD. 2007 - 2017</t>
  </si>
  <si>
    <t>v/ Total nacional. El dato al III trimestre del 2016 y 2017 corresponden al I trimestre.</t>
  </si>
  <si>
    <t>r/ Total nacional.  El dato anual del 2016, así como los datos al III trimestre del 2016 y 2017 corresponden a mayo respectivamente.</t>
  </si>
  <si>
    <t>o/ Dato anual del 2016 y al III trimestre del 2016 y 2017 es preliminar. El dato de TP total de coyuntura del 2016 y 2017 corresponde al promedio al III trimestre y los datos por sexo al promedio al II trimestre.</t>
  </si>
  <si>
    <t>m/ Incluye la deoscupación oculta. El dato al III trimestre del 2016 y 2017 corresponde a marzo.</t>
  </si>
  <si>
    <t>c/ Nueva medición a partir del 2010, datos no comparables con años anteriores. El dato de TP total de coyuntura del 2016 y 2017 corresponden al promedio al III trimestre y los datos por sexo al promedio al II trimestre.</t>
  </si>
  <si>
    <r>
      <t xml:space="preserve">América Latina y el Caribe - Mujer </t>
    </r>
    <r>
      <rPr>
        <b/>
        <vertAlign val="superscript"/>
        <sz val="10"/>
        <rFont val="Garamond"/>
        <family val="1"/>
      </rPr>
      <t>w/</t>
    </r>
  </si>
  <si>
    <r>
      <t xml:space="preserve">América Latina y el Caribe - Hombre </t>
    </r>
    <r>
      <rPr>
        <b/>
        <vertAlign val="superscript"/>
        <sz val="10"/>
        <rFont val="Garamond"/>
        <family val="1"/>
      </rPr>
      <t>w/</t>
    </r>
  </si>
  <si>
    <r>
      <t xml:space="preserve">América Latina y el Caribe </t>
    </r>
    <r>
      <rPr>
        <b/>
        <vertAlign val="superscript"/>
        <sz val="10"/>
        <rFont val="Garamond"/>
        <family val="1"/>
      </rPr>
      <t>w/</t>
    </r>
  </si>
  <si>
    <r>
      <t xml:space="preserve">Panamá </t>
    </r>
    <r>
      <rPr>
        <b/>
        <vertAlign val="superscript"/>
        <sz val="10"/>
        <rFont val="Garamond"/>
        <family val="1"/>
      </rPr>
      <t>m/</t>
    </r>
  </si>
  <si>
    <r>
      <t>Nicaragua</t>
    </r>
    <r>
      <rPr>
        <b/>
        <vertAlign val="superscript"/>
        <sz val="10"/>
        <rFont val="Garamond"/>
        <family val="1"/>
      </rPr>
      <t xml:space="preserve"> l/</t>
    </r>
  </si>
  <si>
    <t>AMÉRICA LATINA Y EL CARIBE: TASA DE PARTICIPACIÓN URBANA SEGÚN PAÍS Y SEXO. 2007 - 2017</t>
  </si>
  <si>
    <t>w/ Promedio ponderado.</t>
  </si>
  <si>
    <t>o/ Dato anual del 2016 y al III trimestre del 2016 y 2017 es preliminares. El dato de TP total de coyuntura del 2016 y 2017 corresponde al promedio al III trimestre y los datos por edad al promedio al II trimestre.</t>
  </si>
  <si>
    <t>j/ El dato al III trimestre del 2016 y 2017 corresponde a junio.</t>
  </si>
  <si>
    <t>d/ Serie cabeceras. Incluye la desocupación oculta. Dato del 2007 para el tramo 15 a 24 corresponde a 15 a 28 años. El dato TP total de coyuntura del 2016 y 2017 corresponde al promedio al III trimestre y los datos por edad al promedio al II trimestre.</t>
  </si>
  <si>
    <t>c/ Nueva medición a partir del 2010, datos no comparables con años anteriores. El dato de TP total de coyuntura del 2016 y 2017 corresponden al promedio al III trimestre y los datos por edad al promedio al II trimestre.</t>
  </si>
  <si>
    <r>
      <t xml:space="preserve">América Latina y el Caribe - 25 y más </t>
    </r>
    <r>
      <rPr>
        <b/>
        <vertAlign val="superscript"/>
        <sz val="10"/>
        <rFont val="Garamond"/>
        <family val="1"/>
      </rPr>
      <t>w/</t>
    </r>
  </si>
  <si>
    <r>
      <t>América Latina y el Caribe - 15 a 24</t>
    </r>
    <r>
      <rPr>
        <b/>
        <vertAlign val="superscript"/>
        <sz val="10"/>
        <rFont val="Garamond"/>
        <family val="1"/>
      </rPr>
      <t xml:space="preserve"> w/</t>
    </r>
  </si>
  <si>
    <t>AMÉRICA LATINA Y EL CARIBE: TASA DE PARTICIPACIÓN URBANA SEGÚN PAÍS Y TRAMO DE EDAD. 2007 - 2017</t>
  </si>
  <si>
    <t>u/ Total nacional. El dato al III trimestre del 2016 y 2017 corresponde al I trimestre.</t>
  </si>
  <si>
    <t>r/ Total nacional. El dato anual del 2016, así como los datos al III trimestre del 2016 y 2017 corresponden a mayo respectivamente.</t>
  </si>
  <si>
    <t>o/ Dato anual del 2016 y al III trimestre del 2016 y 2017 es preliminar. El dato de TO total de coyuntura del 2016 y 2017 corresponde al promedio al III trimestre y los datos por sexo al promedio al II trimestre.</t>
  </si>
  <si>
    <t>m/ El dato al III triemstre del 2016 y 2017 corresponde a marzo.</t>
  </si>
  <si>
    <t>j/ El dato al III trimestre corresponde a junio.</t>
  </si>
  <si>
    <t xml:space="preserve">g/ A partir del 2007 cambia la edad de la PET de 10 a 15 años, no comparable con años anteriores. </t>
  </si>
  <si>
    <t xml:space="preserve">d/ Serie cabeceras.  </t>
  </si>
  <si>
    <t>c/ Nueva medición a partir del 2010, datos no comparables con años anteriores. El dato de TO total de coyuntura del 2016 y 2017 corresponde al promedio al III trimestre y los datos por sexo al promedio al II trimestre.</t>
  </si>
  <si>
    <r>
      <t xml:space="preserve">América Latina y el Caribe - Mujer </t>
    </r>
    <r>
      <rPr>
        <b/>
        <vertAlign val="superscript"/>
        <sz val="10"/>
        <rFont val="Garamond"/>
        <family val="1"/>
      </rPr>
      <t>v/</t>
    </r>
  </si>
  <si>
    <r>
      <t>América Latina y el Caribe - Hombre</t>
    </r>
    <r>
      <rPr>
        <b/>
        <vertAlign val="superscript"/>
        <sz val="10"/>
        <rFont val="Garamond"/>
        <family val="1"/>
      </rPr>
      <t xml:space="preserve"> v/</t>
    </r>
  </si>
  <si>
    <r>
      <t>Jamaica</t>
    </r>
    <r>
      <rPr>
        <b/>
        <vertAlign val="superscript"/>
        <sz val="10"/>
        <rFont val="Garamond"/>
        <family val="1"/>
      </rPr>
      <t xml:space="preserve"> f/</t>
    </r>
  </si>
  <si>
    <r>
      <t xml:space="preserve">República Dominicana </t>
    </r>
    <r>
      <rPr>
        <b/>
        <vertAlign val="superscript"/>
        <sz val="10"/>
        <rFont val="Garamond"/>
        <family val="1"/>
      </rPr>
      <t>p/</t>
    </r>
  </si>
  <si>
    <r>
      <t>Honduras</t>
    </r>
    <r>
      <rPr>
        <b/>
        <vertAlign val="superscript"/>
        <sz val="10"/>
        <rFont val="Garamond"/>
        <family val="1"/>
      </rPr>
      <t xml:space="preserve"> j/</t>
    </r>
  </si>
  <si>
    <r>
      <t>Ecuador</t>
    </r>
    <r>
      <rPr>
        <b/>
        <vertAlign val="superscript"/>
        <sz val="10"/>
        <rFont val="Garamond"/>
        <family val="1"/>
      </rPr>
      <t xml:space="preserve"> g/</t>
    </r>
  </si>
  <si>
    <t>AMÉRICA LATINA Y EL CARIBE: TASA DE OCUPACIÓN URBANA SEGÚN PAÍS Y SEXO. 2007 - 2017</t>
  </si>
  <si>
    <t xml:space="preserve">w/ Promedio ponderado. </t>
  </si>
  <si>
    <t>o/ Dato anual del 2016 y al III trimestre del 2016 y 2017 es preliminar. El dato de TO total de coyuntura del 2016 y 2017 corresponde al promedio al III trimestre y los datos por edad al promedio al II trimestre.</t>
  </si>
  <si>
    <t>m/ El dato al III trimestre del 2016 y 2017 corresponde a marzo.</t>
  </si>
  <si>
    <t>d/ Serie cabeceras. Dato del 2007 para el tramo 15 a 24 corresponde a 15 a 28 años. El dato TO total de coyuntura del 2016 y 2017 corresponde al promedio al III trimestre y los datos por edad al promedio al II trimestre.</t>
  </si>
  <si>
    <t>c/ Nueva medición a partir del 2010, datos no comparables con años anteriores. El dato de TO total de coyuntura del 2016 y 2017 corresponde al promedio al III trimestre y los datos por edad al promedio al II trimestre.</t>
  </si>
  <si>
    <t>b/ A partir del 2012 datos en base a PNADC, cobertura 20 regiones metropolitanas, serie no comparable con años anteriores. El tramo de edad 15 - 24 corresponde a 14-24.</t>
  </si>
  <si>
    <r>
      <rPr>
        <b/>
        <sz val="10"/>
        <rFont val="Garamond"/>
        <family val="1"/>
      </rPr>
      <t>Fuente:</t>
    </r>
    <r>
      <rPr>
        <sz val="10"/>
        <rFont val="Garamond"/>
        <family val="1"/>
      </rPr>
      <t xml:space="preserve"> OIT con la base de información de las encuestas de hogares de los países.</t>
    </r>
  </si>
  <si>
    <r>
      <t>Trinidad y Tabago v</t>
    </r>
    <r>
      <rPr>
        <b/>
        <vertAlign val="superscript"/>
        <sz val="10"/>
        <rFont val="Garamond"/>
        <family val="1"/>
      </rPr>
      <t>/</t>
    </r>
  </si>
  <si>
    <r>
      <t xml:space="preserve">Uruguay </t>
    </r>
    <r>
      <rPr>
        <sz val="10"/>
        <rFont val="Garamond"/>
        <family val="1"/>
      </rPr>
      <t>q/</t>
    </r>
  </si>
  <si>
    <t>AMÉRICA LATINA Y EL CARIBE: TASA DE OCUPACIÓN URBANA SEGÚN PAÍS Y TRAMO DE EDAD. 2007 - 2017</t>
  </si>
  <si>
    <t>k/ Dato nacional.</t>
  </si>
  <si>
    <t xml:space="preserve">j/ En 2012 se registran cambios en el clasificador de ocupaciones. </t>
  </si>
  <si>
    <t>i/ Datos de 2011 corresponden al III trimestre.</t>
  </si>
  <si>
    <t>h/ En el año 2013 hubo cambio del clasificador de ocupaciones de CMO a SINCO.</t>
  </si>
  <si>
    <t>g/ PET de 16 años y más de edad.</t>
  </si>
  <si>
    <t>f/ Datos corresponden al IV trimestre de cada año.</t>
  </si>
  <si>
    <t>e/ Datos corresponden al II trimestre de cada año. Cabeceras municipales.</t>
  </si>
  <si>
    <t>d/ Hasta 2015 datos de la PNAD. Dato de 2016 estimado en base a PNADC.</t>
  </si>
  <si>
    <t>c/ Microempresas: establecimiento con menos de 5 ocupados.</t>
  </si>
  <si>
    <t>b/ El INDEC en el marco de la emergencia estadística declarada, recomienda desestimar las series publicadas entre 2007 y 2015 para fines de comparación y análisis del mercado de trabajo en la República Argentina.</t>
  </si>
  <si>
    <t>a/ El promedio ponderado 2013 excluye a Nicaragua. El promedio ponderado 2014 excluye a Nicaragua y Venezuela (Rep. Bol. de). El promedio ponderado 2015 y 2016 excluye a Bolivia (Estado Plur. de), Nicaragua y Venezuela (Rep. Bol. de).</t>
  </si>
  <si>
    <t xml:space="preserve">             Mujer</t>
  </si>
  <si>
    <t xml:space="preserve">             Hombre</t>
  </si>
  <si>
    <t>2016     TOTAL</t>
  </si>
  <si>
    <t>2015     TOTAL</t>
  </si>
  <si>
    <t>2014     TOTAL</t>
  </si>
  <si>
    <t>2013     TOTAL</t>
  </si>
  <si>
    <t>2012     TOTAL</t>
  </si>
  <si>
    <t>2011     TOTAL</t>
  </si>
  <si>
    <r>
      <t xml:space="preserve">Venezuela </t>
    </r>
    <r>
      <rPr>
        <b/>
        <vertAlign val="superscript"/>
        <sz val="10"/>
        <rFont val="Garamond"/>
        <family val="1"/>
      </rPr>
      <t>k/</t>
    </r>
  </si>
  <si>
    <r>
      <t>Uruguay</t>
    </r>
    <r>
      <rPr>
        <b/>
        <vertAlign val="superscript"/>
        <sz val="10"/>
        <rFont val="Garamond"/>
        <family val="1"/>
      </rPr>
      <t xml:space="preserve"> c, j/</t>
    </r>
  </si>
  <si>
    <r>
      <t xml:space="preserve">Rep. Dominicana </t>
    </r>
    <r>
      <rPr>
        <b/>
        <vertAlign val="superscript"/>
        <sz val="10"/>
        <rFont val="Garamond"/>
        <family val="1"/>
      </rPr>
      <t>c/</t>
    </r>
  </si>
  <si>
    <t xml:space="preserve">Perú </t>
  </si>
  <si>
    <t>Paraguay</t>
  </si>
  <si>
    <r>
      <t xml:space="preserve">Panamá </t>
    </r>
    <r>
      <rPr>
        <b/>
        <vertAlign val="superscript"/>
        <sz val="10"/>
        <rFont val="Garamond"/>
        <family val="1"/>
      </rPr>
      <t>c/</t>
    </r>
  </si>
  <si>
    <r>
      <t xml:space="preserve">Mexico </t>
    </r>
    <r>
      <rPr>
        <b/>
        <vertAlign val="superscript"/>
        <sz val="10"/>
        <rFont val="Garamond"/>
        <family val="1"/>
      </rPr>
      <t>h/</t>
    </r>
  </si>
  <si>
    <t>Honduras</t>
  </si>
  <si>
    <t>Guatemala</t>
  </si>
  <si>
    <t>Costa Rica</t>
  </si>
  <si>
    <r>
      <t xml:space="preserve">Colombia </t>
    </r>
    <r>
      <rPr>
        <b/>
        <vertAlign val="superscript"/>
        <sz val="10"/>
        <rFont val="Garamond"/>
        <family val="1"/>
      </rPr>
      <t>e/</t>
    </r>
  </si>
  <si>
    <t>Chile</t>
  </si>
  <si>
    <r>
      <t xml:space="preserve">Brasil </t>
    </r>
    <r>
      <rPr>
        <b/>
        <vertAlign val="superscript"/>
        <sz val="10"/>
        <rFont val="Garamond"/>
        <family val="1"/>
      </rPr>
      <t>d/</t>
    </r>
  </si>
  <si>
    <r>
      <t xml:space="preserve">Bolivia </t>
    </r>
    <r>
      <rPr>
        <b/>
        <vertAlign val="superscript"/>
        <sz val="10"/>
        <rFont val="Garamond"/>
        <family val="1"/>
      </rPr>
      <t>c/</t>
    </r>
  </si>
  <si>
    <r>
      <t xml:space="preserve">Argentina </t>
    </r>
    <r>
      <rPr>
        <b/>
        <vertAlign val="superscript"/>
        <sz val="10"/>
        <rFont val="Garamond"/>
        <family val="1"/>
      </rPr>
      <t>b/</t>
    </r>
  </si>
  <si>
    <r>
      <t xml:space="preserve">América Latina </t>
    </r>
    <r>
      <rPr>
        <b/>
        <vertAlign val="superscript"/>
        <sz val="10"/>
        <rFont val="Garamond"/>
        <family val="1"/>
      </rPr>
      <t>a/</t>
    </r>
  </si>
  <si>
    <t>No profesionales, técnicos o administrativos</t>
  </si>
  <si>
    <t>Profesionales, técnicos o administrativos</t>
  </si>
  <si>
    <t>Establecimientos de 6 y más trabajadores</t>
  </si>
  <si>
    <t>Establecimientos de 5 o menos trabajadores</t>
  </si>
  <si>
    <t>Independientes</t>
  </si>
  <si>
    <t>Patronos</t>
  </si>
  <si>
    <t>Trabajadores Familiares Auxiliares</t>
  </si>
  <si>
    <t>No Asalariados</t>
  </si>
  <si>
    <t>Asalariados</t>
  </si>
  <si>
    <t>Países, año y sexo</t>
  </si>
  <si>
    <t>AMÉRICA LATINA. POBLACIÓN OCUPADA URBANA POR CATEGORÍA OCUPACIONAL SEGÚN PAÍS Y SEXO. 2011 - 2016</t>
  </si>
  <si>
    <t>h/ Dato nacional.</t>
  </si>
  <si>
    <t>g/ Datos de 2011 corresponden al III trimestre.</t>
  </si>
  <si>
    <t>f/ PET de 16 años y más de edad.</t>
  </si>
  <si>
    <t>e/ Datos corresponden al IV trimestre de cada año.</t>
  </si>
  <si>
    <t>d/ Datos corresponden al II trimestre de cada año. Cabeceras municipales.</t>
  </si>
  <si>
    <t>c/ Dato de 2016 estimado.</t>
  </si>
  <si>
    <t>a/ El promedio ponderado 2013 excluye a Nicaragua. El promedio ponderado 2014 excluye a Nicaragua y Venezuela (Rep. Bol. de). El promedio ponderado 2015, excluye a Bolivia (Estado Plur. de), Nicaragua y Venezuela (Rep. Bol. de). El promedio ponderado 2016 excluye a Bolivia (Estado Plur. de), Costa Rica, Nicaragua y Venezuela (Rep. Bol. de).</t>
  </si>
  <si>
    <t xml:space="preserve">            Mujer</t>
  </si>
  <si>
    <t xml:space="preserve">            Hombre</t>
  </si>
  <si>
    <t>2016    Total</t>
  </si>
  <si>
    <t>2015    Total</t>
  </si>
  <si>
    <t>2014    Total</t>
  </si>
  <si>
    <t>2013    Total</t>
  </si>
  <si>
    <t>2012    Total</t>
  </si>
  <si>
    <t>2011    Total</t>
  </si>
  <si>
    <r>
      <t xml:space="preserve">Venezuela (Rep. Bol. de)  </t>
    </r>
    <r>
      <rPr>
        <b/>
        <vertAlign val="superscript"/>
        <sz val="10"/>
        <rFont val="Garamond"/>
        <family val="1"/>
      </rPr>
      <t>h/</t>
    </r>
  </si>
  <si>
    <t>República Dominicana</t>
  </si>
  <si>
    <t>Panamá</t>
  </si>
  <si>
    <r>
      <t xml:space="preserve">Nicaragua </t>
    </r>
    <r>
      <rPr>
        <b/>
        <vertAlign val="superscript"/>
        <sz val="10"/>
        <rFont val="Garamond"/>
        <family val="1"/>
      </rPr>
      <t>g/</t>
    </r>
  </si>
  <si>
    <r>
      <t xml:space="preserve">Ecuador </t>
    </r>
    <r>
      <rPr>
        <b/>
        <vertAlign val="superscript"/>
        <sz val="10"/>
        <rFont val="Garamond"/>
        <family val="1"/>
      </rPr>
      <t>e/</t>
    </r>
  </si>
  <si>
    <r>
      <t xml:space="preserve">Colombia  </t>
    </r>
    <r>
      <rPr>
        <b/>
        <vertAlign val="superscript"/>
        <sz val="10"/>
        <rFont val="Garamond"/>
        <family val="1"/>
      </rPr>
      <t>d/</t>
    </r>
  </si>
  <si>
    <r>
      <t xml:space="preserve">Brasil </t>
    </r>
    <r>
      <rPr>
        <b/>
        <vertAlign val="superscript"/>
        <sz val="10"/>
        <rFont val="Garamond"/>
        <family val="1"/>
      </rPr>
      <t>c/</t>
    </r>
  </si>
  <si>
    <r>
      <t xml:space="preserve">Argentina  </t>
    </r>
    <r>
      <rPr>
        <b/>
        <vertAlign val="superscript"/>
        <sz val="10"/>
        <rFont val="Garamond"/>
        <family val="1"/>
      </rPr>
      <t>b/</t>
    </r>
  </si>
  <si>
    <t>Actividades no especificadas</t>
  </si>
  <si>
    <t>Servicios comunales, sociales y personales</t>
  </si>
  <si>
    <t>Establecimientos financieros</t>
  </si>
  <si>
    <t>Transporte, almacenamiento y comunicaciones</t>
  </si>
  <si>
    <t>Comercio</t>
  </si>
  <si>
    <t>Construcción</t>
  </si>
  <si>
    <t>Industria manufacturera</t>
  </si>
  <si>
    <t>Electricidad, gas y agua</t>
  </si>
  <si>
    <t>Agricultura, pesca y minas</t>
  </si>
  <si>
    <t>AMÉRICA LATINA. POBLACIÓN OCUPADA URBANA POR RAMA DE ACTIVIDAD ECONÓMICA SEGÚN PAÍS Y SEXO. 2011 - 2016</t>
  </si>
  <si>
    <t>Anexo Estadístico Nacional</t>
  </si>
  <si>
    <t>Anexo Estadístico Urbano</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</si>
</sst>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3" formatCode="_-* #,##0.00_-;\-* #,##0.00_-;_-* &quot;-&quot;??_-;_-@_-"/>
    <numFmt numFmtId="164" formatCode="_(* #,##0_);_(* \(#,##0\);_(* &quot;-&quot;_);_(@_)"/>
    <numFmt numFmtId="165" formatCode="_(* #,##0.00_);_(* \(#,##0.00\);_(* &quot;-&quot;??_);_(@_)"/>
    <numFmt numFmtId="166" formatCode="0.0"/>
    <numFmt numFmtId="167" formatCode="0.0_)"/>
    <numFmt numFmtId="168" formatCode="#,##0.000"/>
    <numFmt numFmtId="169" formatCode="#.00"/>
    <numFmt numFmtId="170" formatCode="_ * #,##0_ ;_ * \-#,##0_ ;_ * &quot;-&quot;??_ ;_ @_ "/>
    <numFmt numFmtId="171" formatCode="0.0_ ;\-0.0\ "/>
    <numFmt numFmtId="172" formatCode="#,##0.0_ ;\-#,##0.0\ "/>
    <numFmt numFmtId="173" formatCode="#,##0.0"/>
    <numFmt numFmtId="174" formatCode="0.0000"/>
  </numFmts>
  <fonts count="5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8"/>
      <color indexed="24"/>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
      <color indexed="8"/>
      <name val="Courier"/>
      <family val="3"/>
    </font>
    <font>
      <b/>
      <sz val="1"/>
      <color indexed="8"/>
      <name val="Courier"/>
      <family val="3"/>
    </font>
    <font>
      <sz val="11"/>
      <color theme="1"/>
      <name val="Calibri"/>
      <family val="2"/>
      <scheme val="minor"/>
    </font>
    <font>
      <u/>
      <sz val="10"/>
      <color theme="10"/>
      <name val="Arial"/>
      <family val="2"/>
    </font>
    <font>
      <b/>
      <sz val="9"/>
      <color indexed="81"/>
      <name val="Tahoma"/>
      <family val="2"/>
    </font>
    <font>
      <sz val="10"/>
      <color theme="1"/>
      <name val="Garamond"/>
      <family val="1"/>
    </font>
    <font>
      <sz val="10"/>
      <name val="Garamond"/>
      <family val="1"/>
    </font>
    <font>
      <b/>
      <sz val="10"/>
      <color rgb="FFA2111E"/>
      <name val="Garamond"/>
      <family val="1"/>
    </font>
    <font>
      <b/>
      <sz val="10"/>
      <color rgb="FF9D8386"/>
      <name val="Garamond"/>
      <family val="1"/>
    </font>
    <font>
      <b/>
      <sz val="10"/>
      <color theme="1"/>
      <name val="Garamond"/>
      <family val="1"/>
    </font>
    <font>
      <b/>
      <sz val="10"/>
      <color rgb="FF0070C0"/>
      <name val="Garamond"/>
      <family val="1"/>
    </font>
    <font>
      <b/>
      <sz val="10"/>
      <name val="Garamond"/>
      <family val="1"/>
    </font>
    <font>
      <vertAlign val="superscript"/>
      <sz val="10"/>
      <name val="Garamond"/>
      <family val="1"/>
    </font>
    <font>
      <b/>
      <vertAlign val="superscript"/>
      <sz val="10"/>
      <name val="Garamond"/>
      <family val="1"/>
    </font>
    <font>
      <b/>
      <u/>
      <sz val="10"/>
      <name val="Garamond"/>
      <family val="1"/>
    </font>
    <font>
      <sz val="10"/>
      <color rgb="FFFF0000"/>
      <name val="Garamond"/>
      <family val="1"/>
    </font>
    <font>
      <b/>
      <sz val="10"/>
      <color rgb="FFFF0000"/>
      <name val="Garamond"/>
      <family val="1"/>
    </font>
    <font>
      <u/>
      <sz val="10"/>
      <color rgb="FFA2111E"/>
      <name val="Garamond"/>
      <family val="1"/>
    </font>
    <font>
      <b/>
      <vertAlign val="superscript"/>
      <sz val="10"/>
      <color theme="1"/>
      <name val="Garamond"/>
      <family val="1"/>
    </font>
    <font>
      <sz val="10"/>
      <color indexed="8"/>
      <name val="Garamond"/>
      <family val="1"/>
    </font>
    <font>
      <b/>
      <u/>
      <sz val="10"/>
      <color rgb="FFA2111E"/>
      <name val="Garamond"/>
      <family val="1"/>
    </font>
    <font>
      <b/>
      <sz val="10"/>
      <color rgb="FFE5967B"/>
      <name val="Garamond"/>
      <family val="1"/>
    </font>
    <font>
      <u/>
      <sz val="10"/>
      <color rgb="FFB44241"/>
      <name val="Garamond"/>
      <family val="1"/>
    </font>
    <font>
      <b/>
      <u/>
      <sz val="10"/>
      <color rgb="FFC00000"/>
      <name val="Garamond"/>
      <family val="1"/>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CABCBD"/>
        <bgColor indexed="64"/>
      </patternFill>
    </fill>
    <fill>
      <patternFill patternType="solid">
        <fgColor theme="0" tint="-0.14999847407452621"/>
        <bgColor indexed="64"/>
      </patternFill>
    </fill>
    <fill>
      <patternFill patternType="solid">
        <fgColor rgb="FFD08679"/>
        <bgColor indexed="64"/>
      </patternFill>
    </fill>
    <fill>
      <patternFill patternType="solid">
        <fgColor rgb="FFE5967B"/>
        <bgColor indexed="64"/>
      </patternFill>
    </fill>
  </fills>
  <borders count="3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top/>
      <bottom/>
      <diagonal/>
    </border>
    <border>
      <left/>
      <right style="medium">
        <color rgb="FFA2111E"/>
      </right>
      <top/>
      <bottom/>
      <diagonal/>
    </border>
    <border>
      <left style="medium">
        <color rgb="FFA2111E"/>
      </left>
      <right style="medium">
        <color rgb="FFA2111E"/>
      </right>
      <top/>
      <bottom/>
      <diagonal/>
    </border>
    <border>
      <left style="medium">
        <color rgb="FFA2111E"/>
      </left>
      <right/>
      <top/>
      <bottom/>
      <diagonal/>
    </border>
    <border>
      <left style="medium">
        <color rgb="FFA2111E"/>
      </left>
      <right style="medium">
        <color rgb="FFA2111E"/>
      </right>
      <top/>
      <bottom style="medium">
        <color rgb="FFA2111E"/>
      </bottom>
      <diagonal/>
    </border>
    <border>
      <left style="medium">
        <color rgb="FFA2111E"/>
      </left>
      <right/>
      <top/>
      <bottom style="medium">
        <color rgb="FFA2111E"/>
      </bottom>
      <diagonal/>
    </border>
    <border>
      <left/>
      <right/>
      <top/>
      <bottom style="medium">
        <color rgb="FFA2111E"/>
      </bottom>
      <diagonal/>
    </border>
    <border>
      <left/>
      <right style="medium">
        <color rgb="FFA2111E"/>
      </right>
      <top/>
      <bottom style="medium">
        <color rgb="FFA2111E"/>
      </bottom>
      <diagonal/>
    </border>
    <border>
      <left style="medium">
        <color rgb="FFA2111E"/>
      </left>
      <right/>
      <top style="medium">
        <color rgb="FFA2111E"/>
      </top>
      <bottom/>
      <diagonal/>
    </border>
    <border>
      <left/>
      <right/>
      <top style="medium">
        <color rgb="FFA2111E"/>
      </top>
      <bottom/>
      <diagonal/>
    </border>
    <border>
      <left style="medium">
        <color rgb="FFA2111E"/>
      </left>
      <right style="medium">
        <color rgb="FFA2111E"/>
      </right>
      <top style="medium">
        <color rgb="FFA2111E"/>
      </top>
      <bottom/>
      <diagonal/>
    </border>
    <border>
      <left style="medium">
        <color rgb="FFA2111E"/>
      </left>
      <right style="medium">
        <color rgb="FFA2111E"/>
      </right>
      <top style="medium">
        <color rgb="FFA2111E"/>
      </top>
      <bottom style="medium">
        <color rgb="FFA2111E"/>
      </bottom>
      <diagonal/>
    </border>
    <border>
      <left/>
      <right style="medium">
        <color rgb="FFA2111E"/>
      </right>
      <top style="medium">
        <color rgb="FFA2111E"/>
      </top>
      <bottom/>
      <diagonal/>
    </border>
    <border>
      <left style="medium">
        <color rgb="FFA2111E"/>
      </left>
      <right/>
      <top style="medium">
        <color rgb="FFA2111E"/>
      </top>
      <bottom style="medium">
        <color rgb="FFA2111E"/>
      </bottom>
      <diagonal/>
    </border>
    <border>
      <left/>
      <right/>
      <top style="medium">
        <color rgb="FFA2111E"/>
      </top>
      <bottom style="medium">
        <color rgb="FFA2111E"/>
      </bottom>
      <diagonal/>
    </border>
    <border>
      <left style="medium">
        <color rgb="FFB44241"/>
      </left>
      <right style="medium">
        <color rgb="FFB44241"/>
      </right>
      <top/>
      <bottom style="medium">
        <color rgb="FFB44241"/>
      </bottom>
      <diagonal/>
    </border>
    <border>
      <left style="medium">
        <color rgb="FFB44241"/>
      </left>
      <right style="medium">
        <color rgb="FFB44241"/>
      </right>
      <top/>
      <bottom/>
      <diagonal/>
    </border>
    <border>
      <left style="medium">
        <color rgb="FFB44241"/>
      </left>
      <right style="medium">
        <color rgb="FFB44241"/>
      </right>
      <top style="medium">
        <color rgb="FFB44241"/>
      </top>
      <bottom/>
      <diagonal/>
    </border>
    <border>
      <left style="medium">
        <color rgb="FFB44241"/>
      </left>
      <right style="medium">
        <color rgb="FFB44241"/>
      </right>
      <top style="medium">
        <color rgb="FFB44241"/>
      </top>
      <bottom style="medium">
        <color rgb="FFB44241"/>
      </bottom>
      <diagonal/>
    </border>
    <border>
      <left/>
      <right/>
      <top style="medium">
        <color rgb="FFB44241"/>
      </top>
      <bottom style="medium">
        <color rgb="FFB44241"/>
      </bottom>
      <diagonal/>
    </border>
    <border>
      <left/>
      <right style="medium">
        <color rgb="FFB44241"/>
      </right>
      <top style="medium">
        <color rgb="FFB44241"/>
      </top>
      <bottom style="medium">
        <color rgb="FFB44241"/>
      </bottom>
      <diagonal/>
    </border>
    <border>
      <left/>
      <right style="medium">
        <color rgb="FFA2111E"/>
      </right>
      <top style="medium">
        <color rgb="FFA2111E"/>
      </top>
      <bottom style="medium">
        <color rgb="FFA2111E"/>
      </bottom>
      <diagonal/>
    </border>
  </borders>
  <cellStyleXfs count="126">
    <xf numFmtId="0" fontId="0" fillId="0" borderId="0"/>
    <xf numFmtId="0" fontId="7" fillId="0" borderId="0" applyNumberFormat="0" applyFill="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5" fillId="0" borderId="0" applyNumberFormat="0" applyFill="0" applyBorder="0" applyAlignment="0" applyProtection="0"/>
    <xf numFmtId="0" fontId="14" fillId="4" borderId="0" applyNumberFormat="0" applyBorder="0" applyAlignment="0" applyProtection="0"/>
    <xf numFmtId="0" fontId="11" fillId="16" borderId="1" applyNumberFormat="0" applyAlignment="0" applyProtection="0"/>
    <xf numFmtId="0" fontId="12" fillId="17" borderId="2" applyNumberFormat="0" applyAlignment="0" applyProtection="0"/>
    <xf numFmtId="0" fontId="19" fillId="0" borderId="3" applyNumberFormat="0" applyFill="0" applyAlignment="0" applyProtection="0"/>
    <xf numFmtId="164" fontId="5" fillId="0" borderId="0" applyFont="0" applyFill="0" applyBorder="0" applyAlignment="0" applyProtection="0"/>
    <xf numFmtId="167" fontId="5" fillId="0" borderId="0" applyFont="0" applyFill="0" applyBorder="0" applyAlignment="0" applyProtection="0"/>
    <xf numFmtId="165" fontId="5" fillId="0" borderId="0" applyFont="0" applyFill="0" applyBorder="0" applyAlignment="0" applyProtection="0"/>
    <xf numFmtId="0" fontId="26" fillId="0" borderId="0">
      <protection locked="0"/>
    </xf>
    <xf numFmtId="0" fontId="17" fillId="0" borderId="0" applyNumberFormat="0" applyFill="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21" borderId="0" applyNumberFormat="0" applyBorder="0" applyAlignment="0" applyProtection="0"/>
    <xf numFmtId="0" fontId="18" fillId="7" borderId="1" applyNumberFormat="0" applyAlignment="0" applyProtection="0"/>
    <xf numFmtId="168" fontId="26" fillId="0" borderId="0">
      <protection locked="0"/>
    </xf>
    <xf numFmtId="168" fontId="26" fillId="0" borderId="0">
      <protection locked="0"/>
    </xf>
    <xf numFmtId="168" fontId="26" fillId="0" borderId="0">
      <protection locked="0"/>
    </xf>
    <xf numFmtId="168" fontId="26" fillId="0" borderId="0">
      <protection locked="0"/>
    </xf>
    <xf numFmtId="168" fontId="26" fillId="0" borderId="0">
      <protection locked="0"/>
    </xf>
    <xf numFmtId="168" fontId="26" fillId="0" borderId="0">
      <protection locked="0"/>
    </xf>
    <xf numFmtId="168" fontId="26" fillId="0" borderId="0">
      <protection locked="0"/>
    </xf>
    <xf numFmtId="169" fontId="26" fillId="0" borderId="0">
      <protection locked="0"/>
    </xf>
    <xf numFmtId="0" fontId="27" fillId="0" borderId="0">
      <protection locked="0"/>
    </xf>
    <xf numFmtId="0" fontId="27" fillId="0" borderId="0">
      <protection locked="0"/>
    </xf>
    <xf numFmtId="0" fontId="10" fillId="3" borderId="0" applyNumberFormat="0" applyBorder="0" applyAlignment="0" applyProtection="0"/>
    <xf numFmtId="0" fontId="20"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1" fillId="0" borderId="0"/>
    <xf numFmtId="0" fontId="5" fillId="0" borderId="0"/>
    <xf numFmtId="0" fontId="5" fillId="0" borderId="0"/>
    <xf numFmtId="0" fontId="28" fillId="0" borderId="0"/>
    <xf numFmtId="0" fontId="28" fillId="0" borderId="0"/>
    <xf numFmtId="0" fontId="28" fillId="0" borderId="0"/>
    <xf numFmtId="0" fontId="28" fillId="0" borderId="0"/>
    <xf numFmtId="0" fontId="28" fillId="0" borderId="0"/>
    <xf numFmtId="0" fontId="28" fillId="0" borderId="0"/>
    <xf numFmtId="0" fontId="5" fillId="0" borderId="0" applyNumberFormat="0" applyFill="0" applyBorder="0" applyAlignment="0" applyProtection="0"/>
    <xf numFmtId="0" fontId="5" fillId="0" borderId="0" applyNumberFormat="0" applyFill="0" applyBorder="0" applyAlignment="0" applyProtection="0"/>
    <xf numFmtId="0" fontId="5" fillId="23" borderId="4" applyNumberFormat="0" applyFont="0" applyAlignment="0" applyProtection="0"/>
    <xf numFmtId="9" fontId="5" fillId="0" borderId="0" applyFont="0" applyFill="0" applyBorder="0" applyAlignment="0" applyProtection="0"/>
    <xf numFmtId="0" fontId="22" fillId="16" borderId="5" applyNumberFormat="0" applyAlignment="0" applyProtection="0"/>
    <xf numFmtId="0" fontId="25" fillId="0" borderId="0" applyNumberFormat="0" applyFill="0" applyBorder="0" applyAlignment="0" applyProtection="0"/>
    <xf numFmtId="0" fontId="13" fillId="0" borderId="0" applyNumberFormat="0" applyFill="0" applyBorder="0" applyAlignment="0" applyProtection="0"/>
    <xf numFmtId="0" fontId="23" fillId="0" borderId="0" applyNumberFormat="0" applyFill="0" applyBorder="0" applyAlignment="0" applyProtection="0"/>
    <xf numFmtId="0" fontId="15" fillId="0" borderId="6" applyNumberFormat="0" applyFill="0" applyAlignment="0" applyProtection="0"/>
    <xf numFmtId="0" fontId="16" fillId="0" borderId="7" applyNumberFormat="0" applyFill="0" applyAlignment="0" applyProtection="0"/>
    <xf numFmtId="0" fontId="17" fillId="0" borderId="8" applyNumberFormat="0" applyFill="0" applyAlignment="0" applyProtection="0"/>
    <xf numFmtId="0" fontId="24" fillId="0" borderId="9" applyNumberFormat="0" applyFill="0" applyAlignment="0" applyProtection="0"/>
    <xf numFmtId="170" fontId="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pplyNumberFormat="0" applyFill="0" applyBorder="0" applyAlignment="0" applyProtection="0"/>
    <xf numFmtId="165" fontId="5" fillId="0" borderId="0" applyFont="0" applyFill="0" applyBorder="0" applyAlignment="0" applyProtection="0"/>
    <xf numFmtId="0" fontId="5" fillId="0" borderId="0"/>
    <xf numFmtId="0" fontId="5" fillId="0" borderId="0" applyNumberFormat="0" applyFill="0" applyBorder="0" applyAlignment="0" applyProtection="0"/>
    <xf numFmtId="0" fontId="3" fillId="0" borderId="0"/>
    <xf numFmtId="0" fontId="5" fillId="0" borderId="0"/>
    <xf numFmtId="0" fontId="5" fillId="0" borderId="0" applyNumberForma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29" fillId="0" borderId="0" applyNumberFormat="0" applyFill="0" applyBorder="0" applyAlignment="0" applyProtection="0"/>
  </cellStyleXfs>
  <cellXfs count="476">
    <xf numFmtId="0" fontId="0" fillId="0" borderId="0" xfId="0"/>
    <xf numFmtId="0" fontId="32" fillId="24" borderId="0" xfId="0" applyFont="1" applyFill="1"/>
    <xf numFmtId="166" fontId="32" fillId="0" borderId="0" xfId="64" applyNumberFormat="1" applyFont="1" applyFill="1" applyBorder="1" applyAlignment="1">
      <alignment horizontal="center"/>
    </xf>
    <xf numFmtId="166" fontId="37" fillId="0" borderId="0" xfId="64" applyNumberFormat="1" applyFont="1" applyFill="1" applyBorder="1" applyAlignment="1">
      <alignment horizontal="center"/>
    </xf>
    <xf numFmtId="166" fontId="32" fillId="0" borderId="19" xfId="64" applyNumberFormat="1" applyFont="1" applyFill="1" applyBorder="1" applyAlignment="1">
      <alignment horizontal="center"/>
    </xf>
    <xf numFmtId="166" fontId="37" fillId="0" borderId="16" xfId="64" applyNumberFormat="1" applyFont="1" applyFill="1" applyBorder="1" applyAlignment="1">
      <alignment horizontal="center"/>
    </xf>
    <xf numFmtId="0" fontId="37" fillId="0" borderId="20" xfId="64" applyFont="1" applyFill="1" applyBorder="1" applyAlignment="1">
      <alignment horizontal="left"/>
    </xf>
    <xf numFmtId="0" fontId="32" fillId="0" borderId="12" xfId="64" applyFont="1" applyFill="1" applyBorder="1" applyAlignment="1">
      <alignment horizontal="left"/>
    </xf>
    <xf numFmtId="0" fontId="32" fillId="0" borderId="12" xfId="64" applyFont="1" applyFill="1" applyBorder="1" applyAlignment="1">
      <alignment horizontal="left" wrapText="1"/>
    </xf>
    <xf numFmtId="0" fontId="37" fillId="0" borderId="12" xfId="64" applyFont="1" applyFill="1" applyBorder="1" applyAlignment="1">
      <alignment horizontal="left" wrapText="1"/>
    </xf>
    <xf numFmtId="0" fontId="37" fillId="0" borderId="14" xfId="64" applyFont="1" applyFill="1" applyBorder="1" applyAlignment="1">
      <alignment horizontal="left"/>
    </xf>
    <xf numFmtId="166" fontId="32" fillId="0" borderId="20" xfId="64" applyNumberFormat="1" applyFont="1" applyFill="1" applyBorder="1" applyAlignment="1">
      <alignment horizontal="center"/>
    </xf>
    <xf numFmtId="166" fontId="32" fillId="0" borderId="12" xfId="64" applyNumberFormat="1" applyFont="1" applyFill="1" applyBorder="1" applyAlignment="1">
      <alignment horizontal="center"/>
    </xf>
    <xf numFmtId="166" fontId="37" fillId="0" borderId="14" xfId="64" applyNumberFormat="1" applyFont="1" applyFill="1" applyBorder="1" applyAlignment="1">
      <alignment horizontal="center"/>
    </xf>
    <xf numFmtId="166" fontId="32" fillId="0" borderId="18" xfId="64" applyNumberFormat="1" applyFont="1" applyFill="1" applyBorder="1"/>
    <xf numFmtId="166" fontId="32" fillId="0" borderId="13" xfId="64" applyNumberFormat="1" applyFont="1" applyFill="1" applyBorder="1" applyAlignment="1">
      <alignment horizontal="center"/>
    </xf>
    <xf numFmtId="0" fontId="32" fillId="0" borderId="13" xfId="64" applyFont="1" applyFill="1" applyBorder="1" applyAlignment="1">
      <alignment horizontal="center"/>
    </xf>
    <xf numFmtId="166" fontId="37" fillId="0" borderId="15" xfId="64" applyNumberFormat="1" applyFont="1" applyFill="1" applyBorder="1" applyAlignment="1">
      <alignment horizontal="center"/>
    </xf>
    <xf numFmtId="166" fontId="31" fillId="0" borderId="18" xfId="64" applyNumberFormat="1" applyFont="1" applyFill="1" applyBorder="1"/>
    <xf numFmtId="166" fontId="31" fillId="0" borderId="13" xfId="64" applyNumberFormat="1" applyFont="1" applyFill="1" applyBorder="1" applyAlignment="1">
      <alignment horizontal="center"/>
    </xf>
    <xf numFmtId="166" fontId="35" fillId="0" borderId="15" xfId="64" applyNumberFormat="1" applyFont="1" applyFill="1" applyBorder="1" applyAlignment="1">
      <alignment horizontal="center"/>
    </xf>
    <xf numFmtId="166" fontId="32" fillId="0" borderId="20" xfId="64" applyNumberFormat="1" applyFont="1" applyFill="1" applyBorder="1"/>
    <xf numFmtId="0" fontId="31" fillId="0" borderId="18" xfId="64" applyFont="1" applyFill="1" applyBorder="1"/>
    <xf numFmtId="0" fontId="31" fillId="0" borderId="20" xfId="64" applyFont="1" applyFill="1" applyBorder="1"/>
    <xf numFmtId="166" fontId="31" fillId="0" borderId="12" xfId="64" applyNumberFormat="1" applyFont="1" applyFill="1" applyBorder="1" applyAlignment="1">
      <alignment horizontal="center"/>
    </xf>
    <xf numFmtId="166" fontId="35" fillId="0" borderId="14" xfId="64" applyNumberFormat="1" applyFont="1" applyFill="1" applyBorder="1" applyAlignment="1">
      <alignment horizontal="center"/>
    </xf>
    <xf numFmtId="0" fontId="32" fillId="26" borderId="12" xfId="64" applyFont="1" applyFill="1" applyBorder="1" applyAlignment="1">
      <alignment horizontal="left"/>
    </xf>
    <xf numFmtId="166" fontId="32" fillId="26" borderId="12" xfId="64" applyNumberFormat="1" applyFont="1" applyFill="1" applyBorder="1" applyAlignment="1">
      <alignment horizontal="center"/>
    </xf>
    <xf numFmtId="166" fontId="32" fillId="26" borderId="0" xfId="64" applyNumberFormat="1" applyFont="1" applyFill="1" applyBorder="1" applyAlignment="1">
      <alignment horizontal="center"/>
    </xf>
    <xf numFmtId="166" fontId="32" fillId="26" borderId="13" xfId="64" applyNumberFormat="1" applyFont="1" applyFill="1" applyBorder="1" applyAlignment="1">
      <alignment horizontal="center"/>
    </xf>
    <xf numFmtId="166" fontId="31" fillId="26" borderId="13" xfId="64" applyNumberFormat="1" applyFont="1" applyFill="1" applyBorder="1" applyAlignment="1">
      <alignment horizontal="center"/>
    </xf>
    <xf numFmtId="166" fontId="31" fillId="26" borderId="12" xfId="64" applyNumberFormat="1" applyFont="1" applyFill="1" applyBorder="1" applyAlignment="1">
      <alignment horizontal="center"/>
    </xf>
    <xf numFmtId="0" fontId="32" fillId="26" borderId="12" xfId="64" applyFont="1" applyFill="1" applyBorder="1" applyAlignment="1">
      <alignment horizontal="left" wrapText="1"/>
    </xf>
    <xf numFmtId="0" fontId="32" fillId="24" borderId="0" xfId="64" applyFont="1" applyFill="1"/>
    <xf numFmtId="0" fontId="36" fillId="24" borderId="0" xfId="64" applyFont="1" applyFill="1"/>
    <xf numFmtId="0" fontId="32" fillId="24" borderId="0" xfId="63" applyFont="1" applyFill="1"/>
    <xf numFmtId="0" fontId="40" fillId="24" borderId="0" xfId="64" applyFont="1" applyFill="1"/>
    <xf numFmtId="0" fontId="32" fillId="24" borderId="0" xfId="64" applyFont="1" applyFill="1" applyBorder="1"/>
    <xf numFmtId="0" fontId="32" fillId="24" borderId="10" xfId="64" applyFont="1" applyFill="1" applyBorder="1" applyAlignment="1">
      <alignment horizontal="left"/>
    </xf>
    <xf numFmtId="0" fontId="32" fillId="24" borderId="10" xfId="64" applyFont="1" applyFill="1" applyBorder="1" applyAlignment="1">
      <alignment horizontal="left" wrapText="1"/>
    </xf>
    <xf numFmtId="0" fontId="37" fillId="24" borderId="10" xfId="64" applyFont="1" applyFill="1" applyBorder="1" applyAlignment="1">
      <alignment horizontal="left"/>
    </xf>
    <xf numFmtId="0" fontId="32" fillId="24" borderId="0" xfId="64" applyFont="1" applyFill="1" applyBorder="1" applyAlignment="1">
      <alignment horizontal="left"/>
    </xf>
    <xf numFmtId="166" fontId="32" fillId="24" borderId="0" xfId="64" applyNumberFormat="1" applyFont="1" applyFill="1" applyBorder="1" applyAlignment="1">
      <alignment horizontal="center"/>
    </xf>
    <xf numFmtId="0" fontId="32" fillId="24" borderId="0" xfId="64" applyFont="1" applyFill="1" applyBorder="1" applyAlignment="1">
      <alignment horizontal="center"/>
    </xf>
    <xf numFmtId="0" fontId="41" fillId="24" borderId="0" xfId="64" applyFont="1" applyFill="1" applyBorder="1" applyAlignment="1">
      <alignment horizontal="center"/>
    </xf>
    <xf numFmtId="0" fontId="41" fillId="24" borderId="0" xfId="64" applyFont="1" applyFill="1" applyBorder="1"/>
    <xf numFmtId="0" fontId="37" fillId="24" borderId="0" xfId="64" applyFont="1" applyFill="1" applyAlignment="1">
      <alignment horizontal="left" vertical="top"/>
    </xf>
    <xf numFmtId="0" fontId="31" fillId="24" borderId="0" xfId="64" applyFont="1" applyFill="1"/>
    <xf numFmtId="0" fontId="31" fillId="24" borderId="0" xfId="0" applyFont="1" applyFill="1" applyAlignment="1">
      <alignment horizontal="justify"/>
    </xf>
    <xf numFmtId="0" fontId="31" fillId="24" borderId="0" xfId="86" applyFont="1" applyFill="1"/>
    <xf numFmtId="0" fontId="31" fillId="24" borderId="0" xfId="63" applyFont="1" applyFill="1"/>
    <xf numFmtId="0" fontId="37" fillId="24" borderId="0" xfId="64" applyFont="1" applyFill="1" applyAlignment="1">
      <alignment horizontal="left"/>
    </xf>
    <xf numFmtId="166" fontId="31" fillId="0" borderId="0" xfId="0" applyNumberFormat="1" applyFont="1" applyBorder="1" applyAlignment="1">
      <alignment horizontal="center"/>
    </xf>
    <xf numFmtId="0" fontId="32" fillId="24" borderId="11" xfId="64" applyFont="1" applyFill="1" applyBorder="1"/>
    <xf numFmtId="0" fontId="37" fillId="24" borderId="0" xfId="64" applyFont="1" applyFill="1"/>
    <xf numFmtId="0" fontId="31" fillId="24" borderId="0" xfId="64" applyFont="1" applyFill="1" applyBorder="1" applyAlignment="1">
      <alignment horizontal="center"/>
    </xf>
    <xf numFmtId="0" fontId="31" fillId="24" borderId="0" xfId="64" applyFont="1" applyFill="1" applyBorder="1"/>
    <xf numFmtId="0" fontId="31" fillId="24" borderId="0" xfId="0" applyFont="1" applyFill="1" applyAlignment="1"/>
    <xf numFmtId="166" fontId="37" fillId="26" borderId="0" xfId="64" applyNumberFormat="1" applyFont="1" applyFill="1" applyBorder="1" applyAlignment="1">
      <alignment horizontal="center"/>
    </xf>
    <xf numFmtId="166" fontId="31" fillId="26" borderId="0" xfId="0" applyNumberFormat="1" applyFont="1" applyFill="1" applyBorder="1" applyAlignment="1">
      <alignment horizontal="center"/>
    </xf>
    <xf numFmtId="0" fontId="37" fillId="26" borderId="12" xfId="64" applyFont="1" applyFill="1" applyBorder="1" applyAlignment="1">
      <alignment horizontal="left"/>
    </xf>
    <xf numFmtId="0" fontId="32" fillId="0" borderId="12" xfId="0" quotePrefix="1" applyFont="1" applyFill="1" applyBorder="1"/>
    <xf numFmtId="0" fontId="32" fillId="26" borderId="12" xfId="0" applyFont="1" applyFill="1" applyBorder="1"/>
    <xf numFmtId="0" fontId="37" fillId="0" borderId="12" xfId="64" applyFont="1" applyFill="1" applyBorder="1" applyAlignment="1">
      <alignment horizontal="left"/>
    </xf>
    <xf numFmtId="0" fontId="31" fillId="0" borderId="12" xfId="0" quotePrefix="1" applyFont="1" applyFill="1" applyBorder="1"/>
    <xf numFmtId="0" fontId="31" fillId="26" borderId="12" xfId="0" applyFont="1" applyFill="1" applyBorder="1"/>
    <xf numFmtId="0" fontId="31" fillId="26" borderId="12" xfId="0" quotePrefix="1" applyFont="1" applyFill="1" applyBorder="1"/>
    <xf numFmtId="0" fontId="31" fillId="0" borderId="12" xfId="0" applyFont="1" applyFill="1" applyBorder="1"/>
    <xf numFmtId="0" fontId="37" fillId="26" borderId="12" xfId="64" applyFont="1" applyFill="1" applyBorder="1" applyAlignment="1">
      <alignment horizontal="left" wrapText="1"/>
    </xf>
    <xf numFmtId="166" fontId="32" fillId="0" borderId="20" xfId="64" applyNumberFormat="1" applyFont="1" applyBorder="1"/>
    <xf numFmtId="166" fontId="31" fillId="0" borderId="20" xfId="64" applyNumberFormat="1" applyFont="1" applyFill="1" applyBorder="1"/>
    <xf numFmtId="166" fontId="37" fillId="26" borderId="12" xfId="64" applyNumberFormat="1" applyFont="1" applyFill="1" applyBorder="1" applyAlignment="1">
      <alignment horizontal="center"/>
    </xf>
    <xf numFmtId="166" fontId="35" fillId="26" borderId="12" xfId="64" applyNumberFormat="1" applyFont="1" applyFill="1" applyBorder="1" applyAlignment="1">
      <alignment horizontal="center"/>
    </xf>
    <xf numFmtId="166" fontId="37" fillId="0" borderId="12" xfId="64" applyNumberFormat="1" applyFont="1" applyFill="1" applyBorder="1" applyAlignment="1">
      <alignment horizontal="center"/>
    </xf>
    <xf numFmtId="166" fontId="35" fillId="0" borderId="12" xfId="64" applyNumberFormat="1" applyFont="1" applyFill="1" applyBorder="1" applyAlignment="1">
      <alignment horizontal="center"/>
    </xf>
    <xf numFmtId="0" fontId="32" fillId="0" borderId="12" xfId="64" applyFont="1" applyFill="1" applyBorder="1" applyAlignment="1">
      <alignment horizontal="center"/>
    </xf>
    <xf numFmtId="166" fontId="31" fillId="26" borderId="12" xfId="0" applyNumberFormat="1" applyFont="1" applyFill="1" applyBorder="1" applyAlignment="1">
      <alignment horizontal="center"/>
    </xf>
    <xf numFmtId="166" fontId="31" fillId="0" borderId="12" xfId="0" applyNumberFormat="1" applyFont="1" applyBorder="1" applyAlignment="1">
      <alignment horizontal="center"/>
    </xf>
    <xf numFmtId="166" fontId="31" fillId="0" borderId="12" xfId="0" applyNumberFormat="1" applyFont="1" applyFill="1" applyBorder="1" applyAlignment="1">
      <alignment horizontal="center"/>
    </xf>
    <xf numFmtId="0" fontId="31" fillId="0" borderId="12" xfId="64" applyFont="1" applyBorder="1"/>
    <xf numFmtId="166" fontId="32" fillId="0" borderId="12" xfId="64" applyNumberFormat="1" applyFont="1" applyBorder="1"/>
    <xf numFmtId="166" fontId="31" fillId="0" borderId="12" xfId="64" applyNumberFormat="1" applyFont="1" applyBorder="1"/>
    <xf numFmtId="166" fontId="37" fillId="0" borderId="12" xfId="0" applyNumberFormat="1" applyFont="1" applyFill="1" applyBorder="1" applyAlignment="1">
      <alignment horizontal="center"/>
    </xf>
    <xf numFmtId="166" fontId="35" fillId="0" borderId="12" xfId="0" applyNumberFormat="1" applyFont="1" applyFill="1" applyBorder="1" applyAlignment="1">
      <alignment horizontal="center"/>
    </xf>
    <xf numFmtId="166" fontId="32" fillId="0" borderId="12" xfId="0" applyNumberFormat="1" applyFont="1" applyFill="1" applyBorder="1" applyAlignment="1">
      <alignment horizontal="center"/>
    </xf>
    <xf numFmtId="171" fontId="32" fillId="0" borderId="12" xfId="0" applyNumberFormat="1" applyFont="1" applyFill="1" applyBorder="1" applyAlignment="1">
      <alignment horizontal="center"/>
    </xf>
    <xf numFmtId="171" fontId="31" fillId="0" borderId="12" xfId="0" applyNumberFormat="1" applyFont="1" applyFill="1" applyBorder="1" applyAlignment="1">
      <alignment horizontal="center"/>
    </xf>
    <xf numFmtId="166" fontId="37" fillId="0" borderId="12" xfId="20" applyNumberFormat="1" applyFont="1" applyFill="1" applyBorder="1" applyAlignment="1">
      <alignment horizontal="center"/>
    </xf>
    <xf numFmtId="166" fontId="35" fillId="0" borderId="12" xfId="20" applyNumberFormat="1" applyFont="1" applyFill="1" applyBorder="1" applyAlignment="1">
      <alignment horizontal="center"/>
    </xf>
    <xf numFmtId="171" fontId="37" fillId="0" borderId="12" xfId="0" applyNumberFormat="1" applyFont="1" applyFill="1" applyBorder="1" applyAlignment="1">
      <alignment horizontal="center"/>
    </xf>
    <xf numFmtId="172" fontId="31" fillId="0" borderId="12" xfId="0" applyNumberFormat="1" applyFont="1" applyFill="1" applyBorder="1" applyAlignment="1">
      <alignment horizontal="center"/>
    </xf>
    <xf numFmtId="0" fontId="37" fillId="24" borderId="10" xfId="64" applyFont="1" applyFill="1" applyBorder="1" applyAlignment="1">
      <alignment horizontal="left" wrapText="1"/>
    </xf>
    <xf numFmtId="0" fontId="31" fillId="24" borderId="0" xfId="64" applyFont="1" applyFill="1" applyAlignment="1"/>
    <xf numFmtId="166" fontId="35" fillId="24" borderId="0" xfId="0" applyNumberFormat="1" applyFont="1" applyFill="1" applyBorder="1" applyAlignment="1">
      <alignment horizontal="center"/>
    </xf>
    <xf numFmtId="166" fontId="31" fillId="24" borderId="0" xfId="0" applyNumberFormat="1" applyFont="1" applyFill="1" applyBorder="1" applyAlignment="1">
      <alignment horizontal="center"/>
    </xf>
    <xf numFmtId="0" fontId="37" fillId="0" borderId="12" xfId="63" applyFont="1" applyFill="1" applyBorder="1"/>
    <xf numFmtId="0" fontId="32" fillId="0" borderId="12" xfId="63" applyFont="1" applyFill="1" applyBorder="1" applyAlignment="1">
      <alignment horizontal="center"/>
    </xf>
    <xf numFmtId="0" fontId="32" fillId="0" borderId="12" xfId="63" applyFont="1" applyFill="1" applyBorder="1"/>
    <xf numFmtId="0" fontId="32" fillId="0" borderId="12" xfId="63" applyFont="1" applyBorder="1"/>
    <xf numFmtId="0" fontId="31" fillId="0" borderId="12" xfId="63" applyFont="1" applyBorder="1"/>
    <xf numFmtId="0" fontId="37" fillId="0" borderId="12" xfId="63" applyFont="1" applyFill="1" applyBorder="1" applyAlignment="1">
      <alignment horizontal="left"/>
    </xf>
    <xf numFmtId="166" fontId="32" fillId="0" borderId="12" xfId="63" applyNumberFormat="1" applyFont="1" applyFill="1" applyBorder="1" applyAlignment="1">
      <alignment horizontal="center"/>
    </xf>
    <xf numFmtId="166" fontId="35" fillId="0" borderId="12" xfId="63" applyNumberFormat="1" applyFont="1" applyFill="1" applyBorder="1" applyAlignment="1">
      <alignment horizontal="center"/>
    </xf>
    <xf numFmtId="0" fontId="32" fillId="0" borderId="12" xfId="63" applyFont="1" applyFill="1" applyBorder="1" applyAlignment="1">
      <alignment horizontal="left"/>
    </xf>
    <xf numFmtId="166" fontId="31" fillId="0" borderId="12" xfId="63" applyNumberFormat="1" applyFont="1" applyFill="1" applyBorder="1" applyAlignment="1">
      <alignment horizontal="center"/>
    </xf>
    <xf numFmtId="166" fontId="37" fillId="0" borderId="12" xfId="63" applyNumberFormat="1" applyFont="1" applyFill="1" applyBorder="1" applyAlignment="1">
      <alignment horizontal="center"/>
    </xf>
    <xf numFmtId="166" fontId="37" fillId="0" borderId="12" xfId="63" applyNumberFormat="1" applyFont="1" applyBorder="1" applyAlignment="1">
      <alignment horizontal="center"/>
    </xf>
    <xf numFmtId="166" fontId="35" fillId="0" borderId="12" xfId="63" applyNumberFormat="1" applyFont="1" applyBorder="1" applyAlignment="1">
      <alignment horizontal="center"/>
    </xf>
    <xf numFmtId="166" fontId="32" fillId="0" borderId="12" xfId="63" applyNumberFormat="1" applyFont="1" applyBorder="1" applyAlignment="1">
      <alignment horizontal="center"/>
    </xf>
    <xf numFmtId="166" fontId="31" fillId="0" borderId="12" xfId="63" applyNumberFormat="1" applyFont="1" applyBorder="1" applyAlignment="1">
      <alignment horizontal="center"/>
    </xf>
    <xf numFmtId="166" fontId="35" fillId="24" borderId="12" xfId="0" applyNumberFormat="1" applyFont="1" applyFill="1" applyBorder="1" applyAlignment="1">
      <alignment horizontal="center"/>
    </xf>
    <xf numFmtId="166" fontId="31" fillId="24" borderId="12" xfId="0" applyNumberFormat="1" applyFont="1" applyFill="1" applyBorder="1" applyAlignment="1">
      <alignment horizontal="center"/>
    </xf>
    <xf numFmtId="0" fontId="37" fillId="0" borderId="12" xfId="63" applyFont="1" applyFill="1" applyBorder="1" applyAlignment="1">
      <alignment wrapText="1"/>
    </xf>
    <xf numFmtId="0" fontId="32" fillId="0" borderId="12" xfId="63" applyFont="1" applyFill="1" applyBorder="1" applyAlignment="1">
      <alignment wrapText="1"/>
    </xf>
    <xf numFmtId="0" fontId="32" fillId="0" borderId="12" xfId="63" applyFont="1" applyBorder="1" applyAlignment="1">
      <alignment horizontal="center"/>
    </xf>
    <xf numFmtId="0" fontId="37" fillId="0" borderId="12" xfId="64" applyFont="1" applyFill="1" applyBorder="1" applyAlignment="1">
      <alignment wrapText="1"/>
    </xf>
    <xf numFmtId="0" fontId="32" fillId="0" borderId="12" xfId="64" applyFont="1" applyFill="1" applyBorder="1" applyAlignment="1">
      <alignment wrapText="1"/>
    </xf>
    <xf numFmtId="0" fontId="37" fillId="0" borderId="12" xfId="64" applyFont="1" applyFill="1" applyBorder="1"/>
    <xf numFmtId="0" fontId="37" fillId="0" borderId="14" xfId="64" applyFont="1" applyFill="1" applyBorder="1"/>
    <xf numFmtId="166" fontId="37" fillId="0" borderId="14" xfId="63" applyNumberFormat="1" applyFont="1" applyFill="1" applyBorder="1" applyAlignment="1">
      <alignment horizontal="center"/>
    </xf>
    <xf numFmtId="166" fontId="35" fillId="0" borderId="14" xfId="63" applyNumberFormat="1" applyFont="1" applyFill="1" applyBorder="1" applyAlignment="1">
      <alignment horizontal="center"/>
    </xf>
    <xf numFmtId="0" fontId="37" fillId="0" borderId="20" xfId="63" applyFont="1" applyFill="1" applyBorder="1"/>
    <xf numFmtId="0" fontId="32" fillId="0" borderId="20" xfId="63" applyFont="1" applyFill="1" applyBorder="1" applyAlignment="1">
      <alignment horizontal="center"/>
    </xf>
    <xf numFmtId="0" fontId="32" fillId="0" borderId="20" xfId="63" applyFont="1" applyFill="1" applyBorder="1"/>
    <xf numFmtId="0" fontId="31" fillId="0" borderId="20" xfId="63" applyFont="1" applyFill="1" applyBorder="1"/>
    <xf numFmtId="0" fontId="32" fillId="0" borderId="12" xfId="0" applyFont="1" applyFill="1" applyBorder="1"/>
    <xf numFmtId="0" fontId="35" fillId="0" borderId="12" xfId="0" applyFont="1" applyFill="1" applyBorder="1" applyAlignment="1">
      <alignment horizontal="center"/>
    </xf>
    <xf numFmtId="0" fontId="31" fillId="0" borderId="12" xfId="0" applyFont="1" applyFill="1" applyBorder="1" applyAlignment="1">
      <alignment horizontal="center"/>
    </xf>
    <xf numFmtId="0" fontId="37" fillId="24" borderId="0" xfId="63" applyFont="1" applyFill="1" applyAlignment="1"/>
    <xf numFmtId="0" fontId="37" fillId="24" borderId="0" xfId="63" applyFont="1" applyFill="1" applyAlignment="1">
      <alignment horizontal="left"/>
    </xf>
    <xf numFmtId="0" fontId="32" fillId="24" borderId="0" xfId="63" applyFont="1" applyFill="1" applyAlignment="1">
      <alignment horizontal="left"/>
    </xf>
    <xf numFmtId="0" fontId="32" fillId="24" borderId="0" xfId="63" applyFont="1" applyFill="1" applyBorder="1"/>
    <xf numFmtId="0" fontId="37" fillId="24" borderId="10" xfId="63" applyFont="1" applyFill="1" applyBorder="1" applyAlignment="1">
      <alignment horizontal="left"/>
    </xf>
    <xf numFmtId="0" fontId="32" fillId="24" borderId="10" xfId="0" applyFont="1" applyFill="1" applyBorder="1"/>
    <xf numFmtId="0" fontId="37" fillId="24" borderId="10" xfId="63" applyFont="1" applyFill="1" applyBorder="1"/>
    <xf numFmtId="0" fontId="31" fillId="24" borderId="10" xfId="0" applyFont="1" applyFill="1" applyBorder="1"/>
    <xf numFmtId="0" fontId="32" fillId="24" borderId="10" xfId="63" applyFont="1" applyFill="1" applyBorder="1" applyAlignment="1">
      <alignment horizontal="left"/>
    </xf>
    <xf numFmtId="166" fontId="37" fillId="24" borderId="0" xfId="0" applyNumberFormat="1" applyFont="1" applyFill="1" applyBorder="1" applyAlignment="1">
      <alignment horizontal="center"/>
    </xf>
    <xf numFmtId="166" fontId="32" fillId="24" borderId="0" xfId="0" applyNumberFormat="1" applyFont="1" applyFill="1" applyBorder="1" applyAlignment="1">
      <alignment horizontal="center"/>
    </xf>
    <xf numFmtId="166" fontId="32" fillId="24" borderId="0" xfId="63" applyNumberFormat="1" applyFont="1" applyFill="1" applyBorder="1" applyAlignment="1">
      <alignment horizontal="center"/>
    </xf>
    <xf numFmtId="0" fontId="32" fillId="24" borderId="0" xfId="63" applyFont="1" applyFill="1" applyBorder="1" applyAlignment="1">
      <alignment horizontal="center"/>
    </xf>
    <xf numFmtId="0" fontId="40" fillId="24" borderId="0" xfId="63" applyFont="1" applyFill="1" applyBorder="1"/>
    <xf numFmtId="166" fontId="37" fillId="24" borderId="0" xfId="63" applyNumberFormat="1" applyFont="1" applyFill="1" applyBorder="1" applyAlignment="1">
      <alignment horizontal="center"/>
    </xf>
    <xf numFmtId="166" fontId="32" fillId="24" borderId="0" xfId="63" applyNumberFormat="1" applyFont="1" applyFill="1" applyBorder="1"/>
    <xf numFmtId="0" fontId="41" fillId="24" borderId="0" xfId="63" applyFont="1" applyFill="1" applyBorder="1"/>
    <xf numFmtId="166" fontId="32" fillId="24" borderId="0" xfId="63" applyNumberFormat="1" applyFont="1" applyFill="1"/>
    <xf numFmtId="0" fontId="31" fillId="24" borderId="0" xfId="0" applyFont="1" applyFill="1"/>
    <xf numFmtId="166" fontId="37" fillId="0" borderId="12" xfId="87" applyNumberFormat="1" applyFont="1" applyFill="1" applyBorder="1" applyAlignment="1">
      <alignment horizontal="center"/>
    </xf>
    <xf numFmtId="166" fontId="32" fillId="0" borderId="12" xfId="87" applyNumberFormat="1" applyFont="1" applyFill="1" applyBorder="1" applyAlignment="1">
      <alignment horizontal="center"/>
    </xf>
    <xf numFmtId="0" fontId="35" fillId="0" borderId="12" xfId="63" applyFont="1" applyFill="1" applyBorder="1" applyAlignment="1">
      <alignment horizontal="left"/>
    </xf>
    <xf numFmtId="0" fontId="37" fillId="0" borderId="14" xfId="63" applyFont="1" applyFill="1" applyBorder="1" applyAlignment="1">
      <alignment horizontal="left"/>
    </xf>
    <xf numFmtId="0" fontId="40" fillId="24" borderId="0" xfId="63" applyFont="1" applyFill="1"/>
    <xf numFmtId="0" fontId="32" fillId="24" borderId="0" xfId="55" applyFont="1" applyFill="1" applyAlignment="1">
      <alignment vertical="top"/>
    </xf>
    <xf numFmtId="0" fontId="37" fillId="0" borderId="14" xfId="63" applyFont="1" applyFill="1" applyBorder="1"/>
    <xf numFmtId="0" fontId="32" fillId="24" borderId="10" xfId="63" applyFont="1" applyFill="1" applyBorder="1"/>
    <xf numFmtId="0" fontId="32" fillId="24" borderId="10" xfId="63" applyFont="1" applyFill="1" applyBorder="1" applyAlignment="1">
      <alignment wrapText="1"/>
    </xf>
    <xf numFmtId="49" fontId="37" fillId="25" borderId="14" xfId="0" applyNumberFormat="1" applyFont="1" applyFill="1" applyBorder="1" applyAlignment="1">
      <alignment horizontal="center" vertical="center" wrapText="1"/>
    </xf>
    <xf numFmtId="16" fontId="36" fillId="24" borderId="0" xfId="0" applyNumberFormat="1" applyFont="1" applyFill="1"/>
    <xf numFmtId="0" fontId="34" fillId="24" borderId="0" xfId="55" applyFont="1" applyFill="1" applyBorder="1"/>
    <xf numFmtId="0" fontId="42" fillId="24" borderId="0" xfId="0" applyFont="1" applyFill="1"/>
    <xf numFmtId="0" fontId="32" fillId="24" borderId="0" xfId="55" applyFont="1" applyFill="1" applyBorder="1"/>
    <xf numFmtId="0" fontId="37" fillId="24" borderId="0" xfId="0" applyFont="1" applyFill="1" applyBorder="1"/>
    <xf numFmtId="0" fontId="32" fillId="24" borderId="0" xfId="0" applyFont="1" applyFill="1" applyBorder="1"/>
    <xf numFmtId="0" fontId="37" fillId="24" borderId="0" xfId="0" applyFont="1" applyFill="1" applyBorder="1" applyAlignment="1">
      <alignment horizontal="center"/>
    </xf>
    <xf numFmtId="0" fontId="32" fillId="24" borderId="0" xfId="0" applyFont="1" applyFill="1" applyBorder="1" applyAlignment="1">
      <alignment horizontal="center" vertical="center"/>
    </xf>
    <xf numFmtId="166" fontId="32" fillId="24" borderId="0" xfId="0" applyNumberFormat="1" applyFont="1" applyFill="1" applyBorder="1" applyAlignment="1">
      <alignment horizontal="center" vertical="center"/>
    </xf>
    <xf numFmtId="0" fontId="32" fillId="24" borderId="0" xfId="64" applyFont="1" applyFill="1" applyAlignment="1">
      <alignment horizontal="left" vertical="top"/>
    </xf>
    <xf numFmtId="0" fontId="32" fillId="24" borderId="0" xfId="55" applyFont="1" applyFill="1"/>
    <xf numFmtId="0" fontId="31" fillId="24" borderId="0" xfId="55" applyFont="1" applyFill="1"/>
    <xf numFmtId="0" fontId="37" fillId="0" borderId="20" xfId="0" applyFont="1" applyFill="1" applyBorder="1" applyAlignment="1">
      <alignment horizontal="center" vertical="center"/>
    </xf>
    <xf numFmtId="166" fontId="37" fillId="0" borderId="20" xfId="0" applyNumberFormat="1" applyFont="1" applyFill="1" applyBorder="1" applyAlignment="1">
      <alignment horizontal="center" vertical="center"/>
    </xf>
    <xf numFmtId="0" fontId="37" fillId="0" borderId="12" xfId="0" applyFont="1" applyFill="1" applyBorder="1" applyAlignment="1">
      <alignment horizontal="center" vertical="center"/>
    </xf>
    <xf numFmtId="0" fontId="32" fillId="0" borderId="12" xfId="0" applyFont="1" applyFill="1" applyBorder="1" applyAlignment="1">
      <alignment horizontal="center" vertical="center"/>
    </xf>
    <xf numFmtId="166" fontId="32" fillId="0" borderId="12" xfId="0" applyNumberFormat="1" applyFont="1" applyFill="1" applyBorder="1" applyAlignment="1">
      <alignment horizontal="center" vertical="center"/>
    </xf>
    <xf numFmtId="166" fontId="37" fillId="0" borderId="12" xfId="0" applyNumberFormat="1" applyFont="1" applyFill="1" applyBorder="1" applyAlignment="1">
      <alignment horizontal="center" vertical="center"/>
    </xf>
    <xf numFmtId="0" fontId="37" fillId="26" borderId="12" xfId="0" applyFont="1" applyFill="1" applyBorder="1" applyAlignment="1">
      <alignment horizontal="center" vertical="center"/>
    </xf>
    <xf numFmtId="0" fontId="32" fillId="26" borderId="12" xfId="0" applyFont="1" applyFill="1" applyBorder="1" applyAlignment="1">
      <alignment horizontal="center" vertical="center"/>
    </xf>
    <xf numFmtId="166" fontId="32" fillId="26" borderId="12" xfId="0" applyNumberFormat="1" applyFont="1" applyFill="1" applyBorder="1" applyAlignment="1">
      <alignment horizontal="center" vertical="center"/>
    </xf>
    <xf numFmtId="166" fontId="37" fillId="26" borderId="12" xfId="0" applyNumberFormat="1" applyFont="1" applyFill="1" applyBorder="1" applyAlignment="1">
      <alignment horizontal="center" vertical="center"/>
    </xf>
    <xf numFmtId="0" fontId="37" fillId="26" borderId="14" xfId="0" applyFont="1" applyFill="1" applyBorder="1" applyAlignment="1">
      <alignment horizontal="center"/>
    </xf>
    <xf numFmtId="0" fontId="32" fillId="26" borderId="14" xfId="0" applyFont="1" applyFill="1" applyBorder="1" applyAlignment="1">
      <alignment horizontal="center" vertical="center"/>
    </xf>
    <xf numFmtId="166" fontId="32" fillId="26" borderId="14" xfId="0" applyNumberFormat="1" applyFont="1" applyFill="1" applyBorder="1" applyAlignment="1">
      <alignment horizontal="center" vertical="center"/>
    </xf>
    <xf numFmtId="166" fontId="32" fillId="0" borderId="20" xfId="117" applyNumberFormat="1" applyFont="1" applyFill="1" applyBorder="1" applyAlignment="1">
      <alignment horizontal="center"/>
    </xf>
    <xf numFmtId="166" fontId="32" fillId="0" borderId="12" xfId="117" applyNumberFormat="1" applyFont="1" applyFill="1" applyBorder="1" applyAlignment="1">
      <alignment horizontal="center"/>
    </xf>
    <xf numFmtId="166" fontId="45" fillId="0" borderId="12" xfId="118" applyNumberFormat="1" applyFont="1" applyBorder="1" applyAlignment="1">
      <alignment horizontal="center"/>
    </xf>
    <xf numFmtId="166" fontId="45" fillId="0" borderId="12" xfId="119" applyNumberFormat="1" applyFont="1" applyBorder="1" applyAlignment="1">
      <alignment horizontal="center"/>
    </xf>
    <xf numFmtId="166" fontId="45" fillId="0" borderId="12" xfId="120" applyNumberFormat="1" applyFont="1" applyBorder="1" applyAlignment="1">
      <alignment horizontal="center"/>
    </xf>
    <xf numFmtId="166" fontId="45" fillId="0" borderId="12" xfId="121" applyNumberFormat="1" applyFont="1" applyBorder="1" applyAlignment="1">
      <alignment horizontal="center"/>
    </xf>
    <xf numFmtId="166" fontId="45" fillId="0" borderId="12" xfId="122" applyNumberFormat="1" applyFont="1" applyBorder="1" applyAlignment="1">
      <alignment horizontal="center"/>
    </xf>
    <xf numFmtId="166" fontId="45" fillId="0" borderId="12" xfId="123" applyNumberFormat="1" applyFont="1" applyBorder="1" applyAlignment="1">
      <alignment horizontal="center"/>
    </xf>
    <xf numFmtId="166" fontId="32" fillId="0" borderId="14" xfId="117" applyNumberFormat="1" applyFont="1" applyFill="1" applyBorder="1" applyAlignment="1">
      <alignment horizontal="center"/>
    </xf>
    <xf numFmtId="166" fontId="45" fillId="0" borderId="14" xfId="123" applyNumberFormat="1" applyFont="1" applyBorder="1" applyAlignment="1">
      <alignment horizontal="center"/>
    </xf>
    <xf numFmtId="0" fontId="37" fillId="0" borderId="20" xfId="117" applyFont="1" applyFill="1" applyBorder="1"/>
    <xf numFmtId="0" fontId="37" fillId="0" borderId="12" xfId="117" applyFont="1" applyFill="1" applyBorder="1"/>
    <xf numFmtId="0" fontId="37" fillId="0" borderId="14" xfId="92" applyFont="1" applyFill="1" applyBorder="1"/>
    <xf numFmtId="0" fontId="37" fillId="25" borderId="12" xfId="117" applyFont="1" applyFill="1" applyBorder="1" applyAlignment="1">
      <alignment horizontal="center"/>
    </xf>
    <xf numFmtId="16" fontId="36" fillId="24" borderId="0" xfId="55" applyNumberFormat="1" applyFont="1" applyFill="1" applyBorder="1"/>
    <xf numFmtId="0" fontId="37" fillId="24" borderId="0" xfId="117" applyFont="1" applyFill="1" applyBorder="1" applyAlignment="1">
      <alignment horizontal="left"/>
    </xf>
    <xf numFmtId="0" fontId="32" fillId="24" borderId="0" xfId="117" applyFont="1" applyFill="1" applyBorder="1"/>
    <xf numFmtId="0" fontId="37" fillId="24" borderId="0" xfId="117" applyFont="1" applyFill="1" applyBorder="1" applyAlignment="1"/>
    <xf numFmtId="0" fontId="32" fillId="24" borderId="0" xfId="117" applyFont="1" applyFill="1" applyBorder="1" applyAlignment="1">
      <alignment horizontal="left"/>
    </xf>
    <xf numFmtId="166" fontId="32" fillId="24" borderId="0" xfId="117" applyNumberFormat="1" applyFont="1" applyFill="1" applyBorder="1"/>
    <xf numFmtId="0" fontId="32" fillId="24" borderId="0" xfId="92" applyFont="1" applyFill="1" applyBorder="1"/>
    <xf numFmtId="166" fontId="32" fillId="24" borderId="0" xfId="117" applyNumberFormat="1" applyFont="1" applyFill="1" applyBorder="1" applyAlignment="1">
      <alignment horizontal="center"/>
    </xf>
    <xf numFmtId="166" fontId="45" fillId="24" borderId="0" xfId="123" applyNumberFormat="1" applyFont="1" applyFill="1" applyBorder="1" applyAlignment="1">
      <alignment horizontal="center"/>
    </xf>
    <xf numFmtId="0" fontId="37" fillId="24" borderId="0" xfId="117" applyFont="1" applyFill="1" applyBorder="1"/>
    <xf numFmtId="0" fontId="32" fillId="24" borderId="0" xfId="124" applyFont="1" applyFill="1" applyBorder="1"/>
    <xf numFmtId="0" fontId="32" fillId="24" borderId="0" xfId="124" applyFont="1" applyFill="1" applyBorder="1" applyAlignment="1"/>
    <xf numFmtId="0" fontId="32" fillId="24" borderId="0" xfId="55" applyFont="1" applyFill="1" applyBorder="1" applyAlignment="1"/>
    <xf numFmtId="0" fontId="46" fillId="24" borderId="12" xfId="125" applyFont="1" applyFill="1" applyBorder="1"/>
    <xf numFmtId="0" fontId="46" fillId="26" borderId="12" xfId="125" applyFont="1" applyFill="1" applyBorder="1"/>
    <xf numFmtId="0" fontId="46" fillId="26" borderId="14" xfId="125" applyFont="1" applyFill="1" applyBorder="1"/>
    <xf numFmtId="0" fontId="37" fillId="24" borderId="0" xfId="92" applyFont="1" applyFill="1" applyBorder="1"/>
    <xf numFmtId="0" fontId="31" fillId="24" borderId="0" xfId="92" applyFont="1" applyFill="1" applyBorder="1"/>
    <xf numFmtId="0" fontId="36" fillId="24" borderId="0" xfId="64" applyFont="1" applyFill="1" applyBorder="1"/>
    <xf numFmtId="166" fontId="32" fillId="24" borderId="0" xfId="92" applyNumberFormat="1" applyFont="1" applyFill="1" applyBorder="1" applyAlignment="1">
      <alignment horizontal="right"/>
    </xf>
    <xf numFmtId="166" fontId="31" fillId="24" borderId="0" xfId="92" applyNumberFormat="1" applyFont="1" applyFill="1" applyBorder="1" applyAlignment="1">
      <alignment horizontal="right"/>
    </xf>
    <xf numFmtId="166" fontId="41" fillId="24" borderId="0" xfId="92" applyNumberFormat="1" applyFont="1" applyFill="1" applyBorder="1" applyAlignment="1">
      <alignment horizontal="right"/>
    </xf>
    <xf numFmtId="166" fontId="32" fillId="24" borderId="0" xfId="92" applyNumberFormat="1" applyFont="1" applyFill="1" applyBorder="1"/>
    <xf numFmtId="174" fontId="32" fillId="24" borderId="0" xfId="92" applyNumberFormat="1" applyFont="1" applyFill="1" applyBorder="1"/>
    <xf numFmtId="0" fontId="37" fillId="24" borderId="20" xfId="92" applyFont="1" applyFill="1" applyBorder="1"/>
    <xf numFmtId="0" fontId="32" fillId="24" borderId="20" xfId="92" applyFont="1" applyFill="1" applyBorder="1" applyAlignment="1">
      <alignment horizontal="center"/>
    </xf>
    <xf numFmtId="0" fontId="31" fillId="24" borderId="20" xfId="92" applyFont="1" applyFill="1" applyBorder="1" applyAlignment="1">
      <alignment horizontal="center"/>
    </xf>
    <xf numFmtId="0" fontId="32" fillId="24" borderId="12" xfId="20" applyFont="1" applyFill="1" applyBorder="1"/>
    <xf numFmtId="166" fontId="32" fillId="24" borderId="12" xfId="92" applyNumberFormat="1" applyFont="1" applyFill="1" applyBorder="1" applyAlignment="1">
      <alignment horizontal="center"/>
    </xf>
    <xf numFmtId="166" fontId="32" fillId="24" borderId="12" xfId="92" applyNumberFormat="1" applyFont="1" applyFill="1" applyBorder="1" applyAlignment="1">
      <alignment horizontal="center" vertical="center"/>
    </xf>
    <xf numFmtId="166" fontId="31" fillId="24" borderId="12" xfId="92" applyNumberFormat="1" applyFont="1" applyFill="1" applyBorder="1" applyAlignment="1">
      <alignment horizontal="center" vertical="center"/>
    </xf>
    <xf numFmtId="0" fontId="37" fillId="24" borderId="12" xfId="20" applyFont="1" applyFill="1" applyBorder="1"/>
    <xf numFmtId="166" fontId="37" fillId="24" borderId="12" xfId="92" applyNumberFormat="1" applyFont="1" applyFill="1" applyBorder="1" applyAlignment="1">
      <alignment horizontal="center"/>
    </xf>
    <xf numFmtId="166" fontId="35" fillId="24" borderId="12" xfId="92" applyNumberFormat="1" applyFont="1" applyFill="1" applyBorder="1" applyAlignment="1">
      <alignment horizontal="center"/>
    </xf>
    <xf numFmtId="0" fontId="37" fillId="24" borderId="14" xfId="20" applyFont="1" applyFill="1" applyBorder="1"/>
    <xf numFmtId="173" fontId="37" fillId="24" borderId="14" xfId="92" applyNumberFormat="1" applyFont="1" applyFill="1" applyBorder="1" applyAlignment="1">
      <alignment horizontal="center"/>
    </xf>
    <xf numFmtId="173" fontId="35" fillId="24" borderId="14" xfId="92" applyNumberFormat="1" applyFont="1" applyFill="1" applyBorder="1" applyAlignment="1">
      <alignment horizontal="center"/>
    </xf>
    <xf numFmtId="0" fontId="35" fillId="25" borderId="21" xfId="0" applyFont="1" applyFill="1" applyBorder="1" applyAlignment="1">
      <alignment horizontal="center"/>
    </xf>
    <xf numFmtId="0" fontId="35" fillId="25" borderId="14" xfId="92" applyFont="1" applyFill="1" applyBorder="1" applyAlignment="1">
      <alignment horizontal="center" vertical="center"/>
    </xf>
    <xf numFmtId="0" fontId="33" fillId="24" borderId="0" xfId="0" applyFont="1" applyFill="1" applyAlignment="1">
      <alignment horizontal="center"/>
    </xf>
    <xf numFmtId="0" fontId="32" fillId="24" borderId="0" xfId="0" applyFont="1" applyFill="1" applyAlignment="1">
      <alignment vertical="top"/>
    </xf>
    <xf numFmtId="0" fontId="32" fillId="24" borderId="0" xfId="0" applyFont="1" applyFill="1" applyAlignment="1">
      <alignment horizontal="justify"/>
    </xf>
    <xf numFmtId="166" fontId="32" fillId="24" borderId="0" xfId="64" applyNumberFormat="1" applyFont="1" applyFill="1"/>
    <xf numFmtId="166" fontId="37" fillId="24" borderId="25" xfId="64" applyNumberFormat="1" applyFont="1" applyFill="1" applyBorder="1" applyAlignment="1">
      <alignment horizontal="center"/>
    </xf>
    <xf numFmtId="0" fontId="37" fillId="24" borderId="25" xfId="64" applyFont="1" applyFill="1" applyBorder="1" applyAlignment="1">
      <alignment horizontal="left"/>
    </xf>
    <xf numFmtId="0" fontId="32" fillId="24" borderId="26" xfId="64" applyFont="1" applyFill="1" applyBorder="1" applyAlignment="1">
      <alignment horizontal="center"/>
    </xf>
    <xf numFmtId="166" fontId="32" fillId="24" borderId="26" xfId="64" applyNumberFormat="1" applyFont="1" applyFill="1" applyBorder="1" applyAlignment="1">
      <alignment horizontal="center"/>
    </xf>
    <xf numFmtId="0" fontId="32" fillId="24" borderId="26" xfId="64" applyFont="1" applyFill="1" applyBorder="1" applyAlignment="1">
      <alignment horizontal="left" wrapText="1"/>
    </xf>
    <xf numFmtId="0" fontId="37" fillId="24" borderId="26" xfId="64" applyFont="1" applyFill="1" applyBorder="1" applyAlignment="1">
      <alignment horizontal="left" wrapText="1"/>
    </xf>
    <xf numFmtId="0" fontId="32" fillId="24" borderId="26" xfId="64" applyFont="1" applyFill="1" applyBorder="1" applyAlignment="1">
      <alignment horizontal="left"/>
    </xf>
    <xf numFmtId="171" fontId="32" fillId="24" borderId="26" xfId="64" applyNumberFormat="1" applyFont="1" applyFill="1" applyBorder="1" applyAlignment="1">
      <alignment horizontal="center"/>
    </xf>
    <xf numFmtId="0" fontId="32" fillId="24" borderId="27" xfId="64" applyFont="1" applyFill="1" applyBorder="1"/>
    <xf numFmtId="166" fontId="32" fillId="24" borderId="27" xfId="64" applyNumberFormat="1" applyFont="1" applyFill="1" applyBorder="1"/>
    <xf numFmtId="166" fontId="32" fillId="24" borderId="27" xfId="64" applyNumberFormat="1" applyFont="1" applyFill="1" applyBorder="1" applyAlignment="1">
      <alignment horizontal="center"/>
    </xf>
    <xf numFmtId="0" fontId="37" fillId="24" borderId="27" xfId="64" applyFont="1" applyFill="1" applyBorder="1" applyAlignment="1">
      <alignment horizontal="left"/>
    </xf>
    <xf numFmtId="0" fontId="32" fillId="24" borderId="0" xfId="86" applyFont="1" applyFill="1" applyBorder="1"/>
    <xf numFmtId="0" fontId="32" fillId="24" borderId="0" xfId="0" applyFont="1" applyFill="1" applyBorder="1" applyAlignment="1">
      <alignment vertical="top"/>
    </xf>
    <xf numFmtId="0" fontId="32" fillId="24" borderId="0" xfId="0" applyFont="1" applyFill="1" applyBorder="1" applyAlignment="1">
      <alignment horizontal="justify"/>
    </xf>
    <xf numFmtId="0" fontId="37" fillId="24" borderId="0" xfId="64" applyFont="1" applyFill="1" applyBorder="1" applyAlignment="1">
      <alignment horizontal="left" vertical="top"/>
    </xf>
    <xf numFmtId="166" fontId="37" fillId="24" borderId="0" xfId="64" applyNumberFormat="1" applyFont="1" applyFill="1" applyBorder="1" applyAlignment="1">
      <alignment horizontal="center"/>
    </xf>
    <xf numFmtId="0" fontId="37" fillId="24" borderId="25" xfId="64" applyFont="1" applyFill="1" applyBorder="1"/>
    <xf numFmtId="166" fontId="37" fillId="24" borderId="26" xfId="64" applyNumberFormat="1" applyFont="1" applyFill="1" applyBorder="1" applyAlignment="1">
      <alignment horizontal="center"/>
    </xf>
    <xf numFmtId="0" fontId="37" fillId="24" borderId="26" xfId="64" applyFont="1" applyFill="1" applyBorder="1"/>
    <xf numFmtId="0" fontId="32" fillId="24" borderId="26" xfId="64" applyFont="1" applyFill="1" applyBorder="1"/>
    <xf numFmtId="0" fontId="37" fillId="24" borderId="0" xfId="64" applyFont="1" applyFill="1" applyBorder="1" applyAlignment="1">
      <alignment horizontal="center"/>
    </xf>
    <xf numFmtId="0" fontId="37" fillId="24" borderId="26" xfId="64" applyFont="1" applyFill="1" applyBorder="1" applyAlignment="1">
      <alignment horizontal="center"/>
    </xf>
    <xf numFmtId="171" fontId="32" fillId="24" borderId="0" xfId="64" applyNumberFormat="1" applyFont="1" applyFill="1" applyBorder="1" applyAlignment="1">
      <alignment horizontal="center"/>
    </xf>
    <xf numFmtId="171" fontId="37" fillId="24" borderId="0" xfId="64" applyNumberFormat="1" applyFont="1" applyFill="1" applyBorder="1" applyAlignment="1">
      <alignment horizontal="center"/>
    </xf>
    <xf numFmtId="171" fontId="37" fillId="24" borderId="26" xfId="64" applyNumberFormat="1" applyFont="1" applyFill="1" applyBorder="1" applyAlignment="1">
      <alignment horizontal="center"/>
    </xf>
    <xf numFmtId="0" fontId="37" fillId="24" borderId="0" xfId="64" applyFont="1" applyFill="1" applyBorder="1" applyAlignment="1">
      <alignment horizontal="left"/>
    </xf>
    <xf numFmtId="0" fontId="37" fillId="24" borderId="26" xfId="64" applyFont="1" applyFill="1" applyBorder="1" applyAlignment="1">
      <alignment horizontal="left"/>
    </xf>
    <xf numFmtId="166" fontId="32" fillId="24" borderId="0" xfId="64" applyNumberFormat="1" applyFont="1" applyFill="1" applyBorder="1"/>
    <xf numFmtId="0" fontId="32" fillId="24" borderId="0" xfId="0" applyFont="1" applyFill="1" applyBorder="1" applyAlignment="1"/>
    <xf numFmtId="166" fontId="31" fillId="24" borderId="26" xfId="0" applyNumberFormat="1" applyFont="1" applyFill="1" applyBorder="1" applyAlignment="1">
      <alignment horizontal="center"/>
    </xf>
    <xf numFmtId="166" fontId="31" fillId="24" borderId="26" xfId="55" applyNumberFormat="1" applyFont="1" applyFill="1" applyBorder="1" applyAlignment="1">
      <alignment horizontal="center"/>
    </xf>
    <xf numFmtId="0" fontId="37" fillId="24" borderId="27" xfId="64" applyFont="1" applyFill="1" applyBorder="1"/>
    <xf numFmtId="166" fontId="37" fillId="24" borderId="25" xfId="63" applyNumberFormat="1" applyFont="1" applyFill="1" applyBorder="1" applyAlignment="1">
      <alignment horizontal="center"/>
    </xf>
    <xf numFmtId="166" fontId="37" fillId="24" borderId="26" xfId="63" applyNumberFormat="1" applyFont="1" applyFill="1" applyBorder="1" applyAlignment="1">
      <alignment horizontal="center"/>
    </xf>
    <xf numFmtId="166" fontId="32" fillId="24" borderId="26" xfId="63" applyNumberFormat="1" applyFont="1" applyFill="1" applyBorder="1" applyAlignment="1">
      <alignment horizontal="center"/>
    </xf>
    <xf numFmtId="0" fontId="32" fillId="24" borderId="26" xfId="63" applyFont="1" applyFill="1" applyBorder="1" applyAlignment="1">
      <alignment horizontal="center"/>
    </xf>
    <xf numFmtId="171" fontId="32" fillId="24" borderId="26" xfId="63" applyNumberFormat="1" applyFont="1" applyFill="1" applyBorder="1" applyAlignment="1">
      <alignment horizontal="center"/>
    </xf>
    <xf numFmtId="171" fontId="37" fillId="24" borderId="26" xfId="63" applyNumberFormat="1" applyFont="1" applyFill="1" applyBorder="1" applyAlignment="1">
      <alignment horizontal="center"/>
    </xf>
    <xf numFmtId="0" fontId="41" fillId="24" borderId="26" xfId="64" applyFont="1" applyFill="1" applyBorder="1"/>
    <xf numFmtId="166" fontId="41" fillId="24" borderId="26" xfId="63" applyNumberFormat="1" applyFont="1" applyFill="1" applyBorder="1"/>
    <xf numFmtId="166" fontId="32" fillId="24" borderId="26" xfId="63" applyNumberFormat="1" applyFont="1" applyFill="1" applyBorder="1"/>
    <xf numFmtId="0" fontId="32" fillId="24" borderId="0" xfId="63" applyFont="1" applyFill="1" applyBorder="1" applyAlignment="1">
      <alignment horizontal="left"/>
    </xf>
    <xf numFmtId="0" fontId="37" fillId="24" borderId="0" xfId="63" applyFont="1" applyFill="1" applyBorder="1" applyAlignment="1">
      <alignment horizontal="left"/>
    </xf>
    <xf numFmtId="0" fontId="41" fillId="24" borderId="27" xfId="64" applyFont="1" applyFill="1" applyBorder="1"/>
    <xf numFmtId="166" fontId="41" fillId="24" borderId="27" xfId="63" applyNumberFormat="1" applyFont="1" applyFill="1" applyBorder="1"/>
    <xf numFmtId="166" fontId="37" fillId="24" borderId="27" xfId="63" applyNumberFormat="1" applyFont="1" applyFill="1" applyBorder="1"/>
    <xf numFmtId="166" fontId="37" fillId="24" borderId="27" xfId="63" applyNumberFormat="1" applyFont="1" applyFill="1" applyBorder="1" applyAlignment="1">
      <alignment horizontal="center"/>
    </xf>
    <xf numFmtId="166" fontId="32" fillId="24" borderId="26" xfId="87" applyNumberFormat="1" applyFont="1" applyFill="1" applyBorder="1" applyAlignment="1">
      <alignment horizontal="center"/>
    </xf>
    <xf numFmtId="166" fontId="37" fillId="24" borderId="26" xfId="87" applyNumberFormat="1" applyFont="1" applyFill="1" applyBorder="1" applyAlignment="1">
      <alignment horizontal="center"/>
    </xf>
    <xf numFmtId="0" fontId="41" fillId="24" borderId="27" xfId="63" applyFont="1" applyFill="1" applyBorder="1"/>
    <xf numFmtId="0" fontId="32" fillId="24" borderId="27" xfId="63" applyFont="1" applyFill="1" applyBorder="1"/>
    <xf numFmtId="166" fontId="35" fillId="24" borderId="26" xfId="0" applyNumberFormat="1" applyFont="1" applyFill="1" applyBorder="1" applyAlignment="1">
      <alignment horizontal="center"/>
    </xf>
    <xf numFmtId="0" fontId="37" fillId="24" borderId="0" xfId="64" applyFont="1" applyFill="1" applyBorder="1" applyAlignment="1">
      <alignment vertical="top"/>
    </xf>
    <xf numFmtId="166" fontId="32" fillId="24" borderId="25" xfId="0" applyNumberFormat="1" applyFont="1" applyFill="1" applyBorder="1" applyAlignment="1">
      <alignment horizontal="center" vertical="center"/>
    </xf>
    <xf numFmtId="0" fontId="32" fillId="24" borderId="25" xfId="0" applyFont="1" applyFill="1" applyBorder="1" applyAlignment="1"/>
    <xf numFmtId="166" fontId="32" fillId="24" borderId="26" xfId="0" applyNumberFormat="1" applyFont="1" applyFill="1" applyBorder="1" applyAlignment="1">
      <alignment horizontal="center" vertical="center"/>
    </xf>
    <xf numFmtId="0" fontId="32" fillId="24" borderId="26" xfId="0" applyFont="1" applyFill="1" applyBorder="1" applyAlignment="1"/>
    <xf numFmtId="0" fontId="37" fillId="24" borderId="0" xfId="0" applyFont="1" applyFill="1" applyBorder="1" applyAlignment="1"/>
    <xf numFmtId="166" fontId="37" fillId="24" borderId="26" xfId="0" applyNumberFormat="1" applyFont="1" applyFill="1" applyBorder="1" applyAlignment="1">
      <alignment horizontal="center" vertical="center"/>
    </xf>
    <xf numFmtId="0" fontId="37" fillId="24" borderId="26" xfId="0" applyFont="1" applyFill="1" applyBorder="1" applyAlignment="1"/>
    <xf numFmtId="173" fontId="32" fillId="24" borderId="0" xfId="0" applyNumberFormat="1" applyFont="1" applyFill="1" applyBorder="1" applyAlignment="1"/>
    <xf numFmtId="173" fontId="37" fillId="24" borderId="0" xfId="0" applyNumberFormat="1" applyFont="1" applyFill="1" applyBorder="1" applyAlignment="1"/>
    <xf numFmtId="166" fontId="32" fillId="24" borderId="26" xfId="0" applyNumberFormat="1" applyFont="1" applyFill="1" applyBorder="1" applyAlignment="1"/>
    <xf numFmtId="166" fontId="37" fillId="24" borderId="26" xfId="0" applyNumberFormat="1" applyFont="1" applyFill="1" applyBorder="1" applyAlignment="1"/>
    <xf numFmtId="173" fontId="32" fillId="24" borderId="26" xfId="0" applyNumberFormat="1" applyFont="1" applyFill="1" applyBorder="1" applyAlignment="1"/>
    <xf numFmtId="173" fontId="37" fillId="24" borderId="26" xfId="0" applyNumberFormat="1" applyFont="1" applyFill="1" applyBorder="1" applyAlignment="1"/>
    <xf numFmtId="0" fontId="32" fillId="24" borderId="27" xfId="0" applyFont="1" applyFill="1" applyBorder="1" applyAlignment="1"/>
    <xf numFmtId="0" fontId="37" fillId="24" borderId="27" xfId="0" applyFont="1" applyFill="1" applyBorder="1" applyAlignment="1"/>
    <xf numFmtId="0" fontId="37" fillId="28" borderId="28" xfId="0" applyFont="1" applyFill="1" applyBorder="1" applyAlignment="1">
      <alignment horizontal="center" vertical="center" wrapText="1"/>
    </xf>
    <xf numFmtId="0" fontId="36" fillId="24" borderId="0" xfId="0" applyFont="1" applyFill="1" applyBorder="1" applyAlignment="1"/>
    <xf numFmtId="0" fontId="47" fillId="24" borderId="0" xfId="0" applyFont="1" applyFill="1" applyBorder="1" applyAlignment="1"/>
    <xf numFmtId="166" fontId="32" fillId="24" borderId="0" xfId="0" applyNumberFormat="1" applyFont="1" applyFill="1" applyBorder="1"/>
    <xf numFmtId="166" fontId="32" fillId="26" borderId="25" xfId="0" applyNumberFormat="1" applyFont="1" applyFill="1" applyBorder="1" applyAlignment="1">
      <alignment horizontal="center" vertical="center"/>
    </xf>
    <xf numFmtId="49" fontId="32" fillId="26" borderId="25" xfId="0" applyNumberFormat="1" applyFont="1" applyFill="1" applyBorder="1" applyAlignment="1">
      <alignment vertical="top"/>
    </xf>
    <xf numFmtId="49" fontId="32" fillId="24" borderId="26" xfId="0" applyNumberFormat="1" applyFont="1" applyFill="1" applyBorder="1" applyAlignment="1">
      <alignment vertical="top"/>
    </xf>
    <xf numFmtId="166" fontId="37" fillId="26" borderId="26" xfId="0" applyNumberFormat="1" applyFont="1" applyFill="1" applyBorder="1" applyAlignment="1">
      <alignment horizontal="center" vertical="center"/>
    </xf>
    <xf numFmtId="49" fontId="37" fillId="26" borderId="26" xfId="0" applyNumberFormat="1" applyFont="1" applyFill="1" applyBorder="1" applyAlignment="1">
      <alignment horizontal="justify" vertical="top" wrapText="1"/>
    </xf>
    <xf numFmtId="166" fontId="32" fillId="26" borderId="26" xfId="0" applyNumberFormat="1" applyFont="1" applyFill="1" applyBorder="1" applyAlignment="1">
      <alignment horizontal="center" vertical="center"/>
    </xf>
    <xf numFmtId="49" fontId="32" fillId="26" borderId="26" xfId="0" applyNumberFormat="1" applyFont="1" applyFill="1" applyBorder="1" applyAlignment="1">
      <alignment vertical="top"/>
    </xf>
    <xf numFmtId="49" fontId="37" fillId="24" borderId="26" xfId="0" applyNumberFormat="1" applyFont="1" applyFill="1" applyBorder="1" applyAlignment="1">
      <alignment horizontal="justify" vertical="top" wrapText="1"/>
    </xf>
    <xf numFmtId="0" fontId="37" fillId="26" borderId="26" xfId="0" applyFont="1" applyFill="1" applyBorder="1"/>
    <xf numFmtId="0" fontId="37" fillId="24" borderId="26" xfId="0" applyFont="1" applyFill="1" applyBorder="1"/>
    <xf numFmtId="0" fontId="32" fillId="26" borderId="26" xfId="0" applyFont="1" applyFill="1" applyBorder="1" applyAlignment="1">
      <alignment horizontal="center" vertical="center"/>
    </xf>
    <xf numFmtId="166" fontId="32" fillId="24" borderId="26" xfId="0" applyNumberFormat="1" applyFont="1" applyFill="1" applyBorder="1" applyAlignment="1">
      <alignment horizontal="center" vertical="center" wrapText="1"/>
    </xf>
    <xf numFmtId="173" fontId="32" fillId="24" borderId="26" xfId="0" applyNumberFormat="1" applyFont="1" applyFill="1" applyBorder="1" applyAlignment="1">
      <alignment horizontal="center" vertical="center" wrapText="1"/>
    </xf>
    <xf numFmtId="166" fontId="32" fillId="26" borderId="26" xfId="0" applyNumberFormat="1" applyFont="1" applyFill="1" applyBorder="1" applyAlignment="1">
      <alignment horizontal="center" vertical="center" wrapText="1"/>
    </xf>
    <xf numFmtId="173" fontId="32" fillId="26" borderId="26" xfId="0" applyNumberFormat="1" applyFont="1" applyFill="1" applyBorder="1" applyAlignment="1">
      <alignment horizontal="center" vertical="center" wrapText="1"/>
    </xf>
    <xf numFmtId="166" fontId="37" fillId="24" borderId="26" xfId="0" applyNumberFormat="1" applyFont="1" applyFill="1" applyBorder="1" applyAlignment="1">
      <alignment horizontal="center" vertical="center" wrapText="1"/>
    </xf>
    <xf numFmtId="173" fontId="37" fillId="24" borderId="26" xfId="0" applyNumberFormat="1" applyFont="1" applyFill="1" applyBorder="1" applyAlignment="1">
      <alignment horizontal="center" vertical="center" wrapText="1"/>
    </xf>
    <xf numFmtId="166" fontId="37" fillId="26" borderId="26" xfId="0" applyNumberFormat="1" applyFont="1" applyFill="1" applyBorder="1" applyAlignment="1">
      <alignment horizontal="center" vertical="center" wrapText="1"/>
    </xf>
    <xf numFmtId="173" fontId="37" fillId="26" borderId="26" xfId="0" applyNumberFormat="1" applyFont="1" applyFill="1" applyBorder="1" applyAlignment="1">
      <alignment horizontal="center" vertical="center" wrapText="1"/>
    </xf>
    <xf numFmtId="49" fontId="32" fillId="24" borderId="27" xfId="0" applyNumberFormat="1" applyFont="1" applyFill="1" applyBorder="1" applyAlignment="1">
      <alignment horizontal="center" vertical="center" wrapText="1"/>
    </xf>
    <xf numFmtId="0" fontId="37" fillId="24" borderId="27" xfId="0" applyFont="1" applyFill="1" applyBorder="1"/>
    <xf numFmtId="49" fontId="37" fillId="28" borderId="25" xfId="0" applyNumberFormat="1" applyFont="1" applyFill="1" applyBorder="1" applyAlignment="1">
      <alignment horizontal="center" vertical="center" wrapText="1"/>
    </xf>
    <xf numFmtId="0" fontId="36" fillId="24" borderId="0" xfId="0" applyFont="1" applyFill="1" applyBorder="1"/>
    <xf numFmtId="0" fontId="37" fillId="24" borderId="0" xfId="0" applyFont="1" applyFill="1" applyBorder="1" applyAlignment="1">
      <alignment horizontal="left"/>
    </xf>
    <xf numFmtId="0" fontId="49" fillId="0" borderId="25" xfId="125" applyFont="1" applyBorder="1" applyAlignment="1">
      <alignment horizontal="left"/>
    </xf>
    <xf numFmtId="0" fontId="49" fillId="26" borderId="26" xfId="125" applyFont="1" applyFill="1" applyBorder="1" applyAlignment="1">
      <alignment horizontal="left"/>
    </xf>
    <xf numFmtId="0" fontId="49" fillId="0" borderId="26" xfId="125" applyFont="1" applyBorder="1" applyAlignment="1">
      <alignment horizontal="left"/>
    </xf>
    <xf numFmtId="0" fontId="49" fillId="0" borderId="27" xfId="125" applyFont="1" applyBorder="1" applyAlignment="1">
      <alignment horizontal="left"/>
    </xf>
    <xf numFmtId="0" fontId="35" fillId="27" borderId="28" xfId="0" applyFont="1" applyFill="1" applyBorder="1" applyAlignment="1">
      <alignment horizontal="center" vertical="center"/>
    </xf>
    <xf numFmtId="0" fontId="43" fillId="24" borderId="0" xfId="125" applyFont="1" applyFill="1" applyBorder="1" applyAlignment="1">
      <alignment horizontal="left" vertical="center"/>
    </xf>
    <xf numFmtId="0" fontId="37" fillId="24" borderId="0" xfId="63" applyFont="1" applyFill="1" applyBorder="1" applyAlignment="1"/>
    <xf numFmtId="0" fontId="31" fillId="24" borderId="0" xfId="63" applyFont="1" applyFill="1" applyBorder="1"/>
    <xf numFmtId="0" fontId="31" fillId="24" borderId="0" xfId="0" applyFont="1" applyFill="1" applyBorder="1" applyAlignment="1">
      <alignment horizontal="justify"/>
    </xf>
    <xf numFmtId="0" fontId="31" fillId="24" borderId="0" xfId="0" applyFont="1" applyFill="1" applyBorder="1" applyAlignment="1"/>
    <xf numFmtId="0" fontId="31" fillId="24" borderId="0" xfId="86" applyFont="1" applyFill="1" applyBorder="1"/>
    <xf numFmtId="0" fontId="33" fillId="24" borderId="0" xfId="0" applyFont="1" applyFill="1" applyAlignment="1">
      <alignment horizontal="center"/>
    </xf>
    <xf numFmtId="0" fontId="34" fillId="24" borderId="0" xfId="0" applyFont="1" applyFill="1" applyAlignment="1">
      <alignment horizontal="center"/>
    </xf>
    <xf numFmtId="0" fontId="32" fillId="26" borderId="15" xfId="0" applyFont="1" applyFill="1" applyBorder="1" applyAlignment="1">
      <alignment horizontal="left" vertical="center"/>
    </xf>
    <xf numFmtId="0" fontId="32" fillId="26" borderId="16" xfId="0" applyFont="1" applyFill="1" applyBorder="1" applyAlignment="1">
      <alignment horizontal="left" vertical="center"/>
    </xf>
    <xf numFmtId="0" fontId="32" fillId="26" borderId="17" xfId="0" applyFont="1" applyFill="1" applyBorder="1" applyAlignment="1">
      <alignment horizontal="left" vertical="center"/>
    </xf>
    <xf numFmtId="0" fontId="35" fillId="25" borderId="13" xfId="0" applyFont="1" applyFill="1" applyBorder="1" applyAlignment="1">
      <alignment horizontal="center"/>
    </xf>
    <xf numFmtId="0" fontId="35" fillId="25" borderId="0" xfId="0" applyFont="1" applyFill="1" applyBorder="1" applyAlignment="1">
      <alignment horizontal="center"/>
    </xf>
    <xf numFmtId="0" fontId="35" fillId="25" borderId="11" xfId="0" applyFont="1" applyFill="1" applyBorder="1" applyAlignment="1">
      <alignment horizontal="center"/>
    </xf>
    <xf numFmtId="0" fontId="35" fillId="25" borderId="23" xfId="0" applyFont="1" applyFill="1" applyBorder="1" applyAlignment="1">
      <alignment horizontal="center"/>
    </xf>
    <xf numFmtId="0" fontId="35" fillId="25" borderId="24" xfId="0" applyFont="1" applyFill="1" applyBorder="1" applyAlignment="1">
      <alignment horizontal="center"/>
    </xf>
    <xf numFmtId="0" fontId="35" fillId="25" borderId="31" xfId="0" applyFont="1" applyFill="1" applyBorder="1" applyAlignment="1">
      <alignment horizontal="center"/>
    </xf>
    <xf numFmtId="0" fontId="32" fillId="26" borderId="13" xfId="0" applyFont="1" applyFill="1" applyBorder="1" applyAlignment="1">
      <alignment horizontal="left" vertical="center"/>
    </xf>
    <xf numFmtId="0" fontId="32" fillId="26" borderId="0" xfId="0" applyFont="1" applyFill="1" applyBorder="1" applyAlignment="1">
      <alignment horizontal="left" vertical="center"/>
    </xf>
    <xf numFmtId="0" fontId="32" fillId="26" borderId="11" xfId="0" applyFont="1" applyFill="1" applyBorder="1" applyAlignment="1">
      <alignment horizontal="left" vertical="center"/>
    </xf>
    <xf numFmtId="0" fontId="32" fillId="24" borderId="13" xfId="0" applyFont="1" applyFill="1" applyBorder="1" applyAlignment="1">
      <alignment horizontal="left" vertical="center"/>
    </xf>
    <xf numFmtId="0" fontId="32" fillId="24" borderId="0" xfId="0" applyFont="1" applyFill="1" applyBorder="1" applyAlignment="1">
      <alignment horizontal="left" vertical="center"/>
    </xf>
    <xf numFmtId="0" fontId="32" fillId="24" borderId="11" xfId="0" applyFont="1" applyFill="1" applyBorder="1" applyAlignment="1">
      <alignment horizontal="left" vertical="center"/>
    </xf>
    <xf numFmtId="0" fontId="47" fillId="24" borderId="0" xfId="0" applyFont="1" applyFill="1" applyAlignment="1">
      <alignment horizontal="center"/>
    </xf>
    <xf numFmtId="0" fontId="35" fillId="27" borderId="25" xfId="0" applyFont="1" applyFill="1" applyBorder="1" applyAlignment="1">
      <alignment horizontal="center" vertical="center"/>
    </xf>
    <xf numFmtId="0" fontId="35" fillId="27" borderId="29" xfId="0" applyFont="1" applyFill="1" applyBorder="1" applyAlignment="1">
      <alignment horizontal="center" vertical="center"/>
    </xf>
    <xf numFmtId="0" fontId="35" fillId="27" borderId="30" xfId="0" applyFont="1" applyFill="1" applyBorder="1" applyAlignment="1">
      <alignment horizontal="center" vertical="center"/>
    </xf>
    <xf numFmtId="0" fontId="32" fillId="0" borderId="27" xfId="0" applyFont="1" applyBorder="1" applyAlignment="1">
      <alignment horizontal="left"/>
    </xf>
    <xf numFmtId="0" fontId="32" fillId="26" borderId="26" xfId="0" applyFont="1" applyFill="1" applyBorder="1" applyAlignment="1">
      <alignment horizontal="left"/>
    </xf>
    <xf numFmtId="0" fontId="32" fillId="0" borderId="25" xfId="0" applyFont="1" applyBorder="1" applyAlignment="1">
      <alignment horizontal="left"/>
    </xf>
    <xf numFmtId="0" fontId="32" fillId="0" borderId="26" xfId="0" applyFont="1" applyBorder="1" applyAlignment="1">
      <alignment horizontal="left"/>
    </xf>
    <xf numFmtId="0" fontId="37" fillId="25" borderId="12" xfId="64" applyFont="1" applyFill="1" applyBorder="1" applyAlignment="1">
      <alignment horizontal="center" vertical="center"/>
    </xf>
    <xf numFmtId="0" fontId="32" fillId="25" borderId="12" xfId="0" applyFont="1" applyFill="1" applyBorder="1" applyAlignment="1">
      <alignment horizontal="center" vertical="center"/>
    </xf>
    <xf numFmtId="0" fontId="32" fillId="25" borderId="14" xfId="0" applyFont="1" applyFill="1" applyBorder="1" applyAlignment="1">
      <alignment horizontal="center"/>
    </xf>
    <xf numFmtId="0" fontId="31" fillId="24" borderId="0" xfId="64" applyFont="1" applyFill="1" applyAlignment="1">
      <alignment horizontal="left" vertical="center" wrapText="1"/>
    </xf>
    <xf numFmtId="0" fontId="31" fillId="24" borderId="0" xfId="0" applyFont="1" applyFill="1" applyAlignment="1">
      <alignment horizontal="left" vertical="center" wrapText="1"/>
    </xf>
    <xf numFmtId="0" fontId="43" fillId="24" borderId="0" xfId="125" applyFont="1" applyFill="1" applyAlignment="1">
      <alignment horizontal="left" vertical="center"/>
    </xf>
    <xf numFmtId="0" fontId="34" fillId="24" borderId="0" xfId="64" applyFont="1" applyFill="1" applyAlignment="1">
      <alignment horizontal="left"/>
    </xf>
    <xf numFmtId="0" fontId="37" fillId="24" borderId="0" xfId="64" applyFont="1" applyFill="1" applyAlignment="1">
      <alignment horizontal="left"/>
    </xf>
    <xf numFmtId="0" fontId="32" fillId="24" borderId="0" xfId="64" applyFont="1" applyFill="1" applyAlignment="1">
      <alignment horizontal="left"/>
    </xf>
    <xf numFmtId="0" fontId="32" fillId="25" borderId="14" xfId="0" applyFont="1" applyFill="1" applyBorder="1" applyAlignment="1">
      <alignment horizontal="center" vertical="center"/>
    </xf>
    <xf numFmtId="0" fontId="35" fillId="25" borderId="12" xfId="64" applyFont="1" applyFill="1" applyBorder="1" applyAlignment="1">
      <alignment horizontal="center" vertical="center"/>
    </xf>
    <xf numFmtId="0" fontId="31" fillId="25" borderId="14" xfId="0" applyFont="1" applyFill="1" applyBorder="1" applyAlignment="1">
      <alignment horizontal="center" vertical="center"/>
    </xf>
    <xf numFmtId="0" fontId="31" fillId="25" borderId="12" xfId="0" applyFont="1" applyFill="1" applyBorder="1" applyAlignment="1">
      <alignment horizontal="center" vertical="center"/>
    </xf>
    <xf numFmtId="0" fontId="31" fillId="25" borderId="14" xfId="0" applyFont="1" applyFill="1" applyBorder="1" applyAlignment="1">
      <alignment horizontal="center"/>
    </xf>
    <xf numFmtId="0" fontId="35" fillId="25" borderId="13" xfId="0" applyFont="1" applyFill="1" applyBorder="1" applyAlignment="1">
      <alignment horizontal="center" vertical="center" wrapText="1"/>
    </xf>
    <xf numFmtId="0" fontId="35" fillId="25" borderId="11" xfId="0" applyFont="1" applyFill="1" applyBorder="1" applyAlignment="1">
      <alignment horizontal="center" vertical="center" wrapText="1"/>
    </xf>
    <xf numFmtId="0" fontId="35" fillId="25" borderId="15" xfId="0" applyFont="1" applyFill="1" applyBorder="1" applyAlignment="1">
      <alignment horizontal="center" vertical="center" wrapText="1"/>
    </xf>
    <xf numFmtId="0" fontId="35" fillId="25" borderId="17" xfId="0" applyFont="1" applyFill="1" applyBorder="1" applyAlignment="1">
      <alignment horizontal="center" vertical="center" wrapText="1"/>
    </xf>
    <xf numFmtId="0" fontId="31" fillId="24" borderId="0" xfId="64" applyFont="1" applyFill="1" applyAlignment="1">
      <alignment horizontal="justify"/>
    </xf>
    <xf numFmtId="0" fontId="31" fillId="24" borderId="0" xfId="0" applyFont="1" applyFill="1" applyAlignment="1">
      <alignment horizontal="justify"/>
    </xf>
    <xf numFmtId="0" fontId="35" fillId="25" borderId="18" xfId="0" applyFont="1" applyFill="1" applyBorder="1" applyAlignment="1">
      <alignment horizontal="center" vertical="center" wrapText="1"/>
    </xf>
    <xf numFmtId="0" fontId="35" fillId="25" borderId="22" xfId="0" applyFont="1" applyFill="1" applyBorder="1" applyAlignment="1">
      <alignment horizontal="center" vertical="center" wrapText="1"/>
    </xf>
    <xf numFmtId="0" fontId="32" fillId="25" borderId="12" xfId="0" applyFont="1" applyFill="1" applyBorder="1" applyAlignment="1">
      <alignment horizontal="center"/>
    </xf>
    <xf numFmtId="0" fontId="31" fillId="25" borderId="13" xfId="0" applyFont="1" applyFill="1" applyBorder="1" applyAlignment="1">
      <alignment horizontal="center" vertical="center"/>
    </xf>
    <xf numFmtId="0" fontId="31" fillId="25" borderId="13" xfId="0" applyFont="1" applyFill="1" applyBorder="1" applyAlignment="1">
      <alignment horizontal="center"/>
    </xf>
    <xf numFmtId="0" fontId="37" fillId="25" borderId="12" xfId="63" applyFont="1" applyFill="1" applyBorder="1" applyAlignment="1">
      <alignment horizontal="center" vertical="center"/>
    </xf>
    <xf numFmtId="0" fontId="43" fillId="24" borderId="0" xfId="125" applyFont="1" applyFill="1" applyBorder="1" applyAlignment="1">
      <alignment horizontal="left" vertical="center"/>
    </xf>
    <xf numFmtId="0" fontId="34" fillId="24" borderId="0" xfId="64" applyFont="1" applyFill="1" applyBorder="1" applyAlignment="1">
      <alignment horizontal="left"/>
    </xf>
    <xf numFmtId="0" fontId="37" fillId="24" borderId="0" xfId="63" applyFont="1" applyFill="1" applyBorder="1" applyAlignment="1">
      <alignment horizontal="left"/>
    </xf>
    <xf numFmtId="0" fontId="31" fillId="24" borderId="0" xfId="64" applyFont="1" applyFill="1" applyBorder="1" applyAlignment="1">
      <alignment horizontal="justify"/>
    </xf>
    <xf numFmtId="0" fontId="31" fillId="24" borderId="0" xfId="0" applyFont="1" applyFill="1" applyBorder="1" applyAlignment="1">
      <alignment horizontal="justify"/>
    </xf>
    <xf numFmtId="0" fontId="35" fillId="25" borderId="12" xfId="63" applyFont="1" applyFill="1" applyBorder="1" applyAlignment="1">
      <alignment horizontal="center" vertical="center"/>
    </xf>
    <xf numFmtId="0" fontId="35" fillId="25" borderId="20" xfId="0" applyFont="1" applyFill="1" applyBorder="1" applyAlignment="1">
      <alignment horizontal="center" vertical="center" wrapText="1"/>
    </xf>
    <xf numFmtId="0" fontId="35" fillId="25" borderId="14" xfId="0" applyFont="1" applyFill="1" applyBorder="1" applyAlignment="1">
      <alignment horizontal="center" vertical="center" wrapText="1"/>
    </xf>
    <xf numFmtId="0" fontId="37" fillId="24" borderId="0" xfId="63" applyFont="1" applyFill="1" applyAlignment="1">
      <alignment horizontal="left"/>
    </xf>
    <xf numFmtId="0" fontId="37" fillId="25" borderId="14" xfId="63" applyFont="1" applyFill="1" applyBorder="1" applyAlignment="1">
      <alignment horizontal="center" vertical="center"/>
    </xf>
    <xf numFmtId="0" fontId="31" fillId="24" borderId="0" xfId="0" applyFont="1" applyFill="1" applyAlignment="1">
      <alignment horizontal="left" wrapText="1"/>
    </xf>
    <xf numFmtId="0" fontId="35" fillId="25" borderId="14" xfId="63" applyFont="1" applyFill="1" applyBorder="1" applyAlignment="1">
      <alignment horizontal="center" vertical="center"/>
    </xf>
    <xf numFmtId="0" fontId="34" fillId="24" borderId="0" xfId="63" applyFont="1" applyFill="1" applyAlignment="1">
      <alignment horizontal="left"/>
    </xf>
    <xf numFmtId="0" fontId="32" fillId="25" borderId="12" xfId="55" applyFont="1" applyFill="1" applyBorder="1" applyAlignment="1">
      <alignment horizontal="center" vertical="center"/>
    </xf>
    <xf numFmtId="0" fontId="32" fillId="25" borderId="14" xfId="55" applyFont="1" applyFill="1" applyBorder="1" applyAlignment="1">
      <alignment horizontal="center"/>
    </xf>
    <xf numFmtId="0" fontId="31" fillId="24" borderId="0" xfId="55" applyFont="1" applyFill="1" applyAlignment="1">
      <alignment horizontal="justify" vertical="top"/>
    </xf>
    <xf numFmtId="0" fontId="31" fillId="24" borderId="0" xfId="0" applyFont="1" applyFill="1" applyAlignment="1">
      <alignment horizontal="justify" vertical="top"/>
    </xf>
    <xf numFmtId="0" fontId="37" fillId="24" borderId="0" xfId="55" applyFont="1" applyFill="1" applyBorder="1" applyAlignment="1">
      <alignment horizontal="left"/>
    </xf>
    <xf numFmtId="49" fontId="37" fillId="25" borderId="12" xfId="0" applyNumberFormat="1" applyFont="1" applyFill="1" applyBorder="1" applyAlignment="1">
      <alignment horizontal="center" vertical="center" wrapText="1"/>
    </xf>
    <xf numFmtId="49" fontId="37" fillId="25" borderId="14" xfId="0" applyNumberFormat="1" applyFont="1" applyFill="1" applyBorder="1" applyAlignment="1">
      <alignment horizontal="center" vertical="center" wrapText="1"/>
    </xf>
    <xf numFmtId="0" fontId="37" fillId="25" borderId="20" xfId="117" applyFont="1" applyFill="1" applyBorder="1" applyAlignment="1">
      <alignment horizontal="center" vertical="center" wrapText="1"/>
    </xf>
    <xf numFmtId="0" fontId="37" fillId="25" borderId="14" xfId="117" applyFont="1" applyFill="1" applyBorder="1" applyAlignment="1">
      <alignment horizontal="center" vertical="center" wrapText="1"/>
    </xf>
    <xf numFmtId="0" fontId="34" fillId="24" borderId="0" xfId="117" applyFont="1" applyFill="1" applyBorder="1" applyAlignment="1">
      <alignment horizontal="left"/>
    </xf>
    <xf numFmtId="0" fontId="37" fillId="24" borderId="0" xfId="117" applyFont="1" applyFill="1" applyBorder="1" applyAlignment="1">
      <alignment horizontal="left"/>
    </xf>
    <xf numFmtId="0" fontId="32" fillId="24" borderId="0" xfId="124" applyFont="1" applyFill="1" applyBorder="1" applyAlignment="1">
      <alignment horizontal="justify"/>
    </xf>
    <xf numFmtId="0" fontId="32" fillId="24" borderId="0" xfId="124" applyFont="1" applyFill="1" applyBorder="1" applyAlignment="1">
      <alignment horizontal="justify" vertical="top"/>
    </xf>
    <xf numFmtId="0" fontId="37" fillId="25" borderId="12" xfId="117" applyFont="1" applyFill="1" applyBorder="1" applyAlignment="1">
      <alignment horizontal="center" vertical="center"/>
    </xf>
    <xf numFmtId="0" fontId="37" fillId="25" borderId="14" xfId="117" applyFont="1" applyFill="1" applyBorder="1" applyAlignment="1">
      <alignment horizontal="center" vertical="center"/>
    </xf>
    <xf numFmtId="0" fontId="34" fillId="24" borderId="0" xfId="92" applyFont="1" applyFill="1" applyBorder="1" applyAlignment="1">
      <alignment horizontal="left"/>
    </xf>
    <xf numFmtId="0" fontId="37" fillId="24" borderId="0" xfId="92" applyFont="1" applyFill="1" applyBorder="1" applyAlignment="1">
      <alignment horizontal="left"/>
    </xf>
    <xf numFmtId="0" fontId="37" fillId="25" borderId="14" xfId="92" applyFont="1" applyFill="1" applyBorder="1" applyAlignment="1">
      <alignment horizontal="center" vertical="center"/>
    </xf>
    <xf numFmtId="0" fontId="32" fillId="25" borderId="21" xfId="55" applyFont="1" applyFill="1" applyBorder="1" applyAlignment="1">
      <alignment horizontal="center" vertical="center"/>
    </xf>
    <xf numFmtId="0" fontId="35" fillId="25" borderId="14" xfId="92" applyFont="1" applyFill="1" applyBorder="1" applyAlignment="1">
      <alignment horizontal="center" vertical="center"/>
    </xf>
    <xf numFmtId="0" fontId="31" fillId="25" borderId="21" xfId="55" applyFont="1" applyFill="1" applyBorder="1" applyAlignment="1">
      <alignment horizontal="center" vertical="center"/>
    </xf>
    <xf numFmtId="0" fontId="35" fillId="25" borderId="21" xfId="55" applyFont="1" applyFill="1" applyBorder="1" applyAlignment="1">
      <alignment horizontal="center" vertical="center" wrapText="1"/>
    </xf>
    <xf numFmtId="0" fontId="32" fillId="24" borderId="0" xfId="64" applyFont="1" applyFill="1" applyAlignment="1">
      <alignment horizontal="justify"/>
    </xf>
    <xf numFmtId="0" fontId="32" fillId="24" borderId="0" xfId="0" applyFont="1" applyFill="1" applyAlignment="1">
      <alignment horizontal="justify"/>
    </xf>
    <xf numFmtId="0" fontId="37" fillId="27" borderId="27" xfId="55" applyFont="1" applyFill="1" applyBorder="1" applyAlignment="1">
      <alignment horizontal="center" vertical="center" wrapText="1"/>
    </xf>
    <xf numFmtId="0" fontId="37" fillId="27" borderId="25" xfId="55" applyFont="1" applyFill="1" applyBorder="1" applyAlignment="1">
      <alignment horizontal="center" vertical="center" wrapText="1"/>
    </xf>
    <xf numFmtId="0" fontId="48" fillId="24" borderId="0" xfId="125" applyFont="1" applyFill="1" applyBorder="1" applyAlignment="1">
      <alignment horizontal="left" vertical="center"/>
    </xf>
    <xf numFmtId="0" fontId="47" fillId="24" borderId="0" xfId="64" applyFont="1" applyFill="1" applyAlignment="1">
      <alignment horizontal="left"/>
    </xf>
    <xf numFmtId="0" fontId="37" fillId="27" borderId="26" xfId="64" applyFont="1" applyFill="1" applyBorder="1" applyAlignment="1">
      <alignment horizontal="center" vertical="center"/>
    </xf>
    <xf numFmtId="0" fontId="32" fillId="27" borderId="26" xfId="0" applyFont="1" applyFill="1" applyBorder="1" applyAlignment="1">
      <alignment horizontal="center" vertical="center"/>
    </xf>
    <xf numFmtId="0" fontId="32" fillId="27" borderId="25" xfId="0" applyFont="1" applyFill="1" applyBorder="1" applyAlignment="1">
      <alignment horizontal="center"/>
    </xf>
    <xf numFmtId="0" fontId="32" fillId="27" borderId="25" xfId="0" applyFont="1" applyFill="1" applyBorder="1" applyAlignment="1">
      <alignment horizontal="center" vertical="center"/>
    </xf>
    <xf numFmtId="0" fontId="32" fillId="27" borderId="26" xfId="55" applyFont="1" applyFill="1" applyBorder="1" applyAlignment="1">
      <alignment horizontal="center" vertical="center"/>
    </xf>
    <xf numFmtId="0" fontId="37" fillId="27" borderId="26" xfId="63" applyFont="1" applyFill="1" applyBorder="1" applyAlignment="1">
      <alignment horizontal="center" vertical="center"/>
    </xf>
    <xf numFmtId="0" fontId="32" fillId="27" borderId="25" xfId="55" applyFont="1" applyFill="1" applyBorder="1" applyAlignment="1">
      <alignment horizontal="center" vertical="center"/>
    </xf>
    <xf numFmtId="0" fontId="32" fillId="24" borderId="0" xfId="0" applyFont="1" applyFill="1" applyBorder="1" applyAlignment="1">
      <alignment horizontal="justify"/>
    </xf>
    <xf numFmtId="0" fontId="37" fillId="24" borderId="0" xfId="64" applyFont="1" applyFill="1" applyBorder="1" applyAlignment="1">
      <alignment horizontal="center" vertical="center"/>
    </xf>
    <xf numFmtId="0" fontId="32" fillId="24" borderId="0" xfId="0" applyFont="1" applyFill="1" applyBorder="1" applyAlignment="1">
      <alignment horizontal="center" vertical="center"/>
    </xf>
    <xf numFmtId="0" fontId="37" fillId="24" borderId="0" xfId="0" applyFont="1" applyFill="1" applyBorder="1" applyAlignment="1">
      <alignment horizontal="center" vertical="center"/>
    </xf>
    <xf numFmtId="0" fontId="32" fillId="24" borderId="0" xfId="0" applyFont="1" applyFill="1" applyBorder="1" applyAlignment="1">
      <alignment horizontal="center"/>
    </xf>
    <xf numFmtId="0" fontId="47" fillId="24" borderId="0" xfId="64" applyFont="1" applyFill="1" applyBorder="1" applyAlignment="1">
      <alignment horizontal="left"/>
    </xf>
    <xf numFmtId="0" fontId="37" fillId="24" borderId="0" xfId="64" applyFont="1" applyFill="1" applyBorder="1" applyAlignment="1">
      <alignment horizontal="left"/>
    </xf>
    <xf numFmtId="0" fontId="37" fillId="28" borderId="25" xfId="64" applyFont="1" applyFill="1" applyBorder="1" applyAlignment="1">
      <alignment horizontal="center" vertical="center"/>
    </xf>
    <xf numFmtId="0" fontId="32" fillId="28" borderId="28" xfId="55" applyFont="1" applyFill="1" applyBorder="1" applyAlignment="1">
      <alignment horizontal="center" vertical="center"/>
    </xf>
    <xf numFmtId="0" fontId="32" fillId="28" borderId="28" xfId="55" applyFont="1" applyFill="1" applyBorder="1" applyAlignment="1">
      <alignment horizontal="center"/>
    </xf>
    <xf numFmtId="0" fontId="32" fillId="24" borderId="0" xfId="0" applyFont="1" applyFill="1" applyBorder="1" applyAlignment="1">
      <alignment horizontal="left" vertical="center" wrapText="1"/>
    </xf>
    <xf numFmtId="0" fontId="37" fillId="28" borderId="28" xfId="55" applyFont="1" applyFill="1" applyBorder="1" applyAlignment="1">
      <alignment horizontal="center" vertical="center" wrapText="1"/>
    </xf>
    <xf numFmtId="0" fontId="37" fillId="28" borderId="25" xfId="63" applyFont="1" applyFill="1" applyBorder="1" applyAlignment="1">
      <alignment horizontal="center" vertical="center"/>
    </xf>
    <xf numFmtId="0" fontId="32" fillId="24" borderId="0" xfId="0" applyFont="1" applyFill="1" applyBorder="1" applyAlignment="1">
      <alignment horizontal="left" wrapText="1"/>
    </xf>
    <xf numFmtId="0" fontId="37" fillId="28" borderId="28" xfId="64" applyFont="1" applyFill="1" applyBorder="1" applyAlignment="1">
      <alignment horizontal="center" vertical="center"/>
    </xf>
    <xf numFmtId="0" fontId="37" fillId="28" borderId="26" xfId="63" applyFont="1" applyFill="1" applyBorder="1" applyAlignment="1">
      <alignment horizontal="center" vertical="center"/>
    </xf>
    <xf numFmtId="0" fontId="32" fillId="28" borderId="26" xfId="55" applyFont="1" applyFill="1" applyBorder="1" applyAlignment="1">
      <alignment horizontal="center" vertical="center"/>
    </xf>
    <xf numFmtId="0" fontId="32" fillId="28" borderId="25" xfId="55" applyFont="1" applyFill="1" applyBorder="1" applyAlignment="1">
      <alignment horizontal="center" vertical="center"/>
    </xf>
    <xf numFmtId="0" fontId="37" fillId="28" borderId="27" xfId="55" applyFont="1" applyFill="1" applyBorder="1" applyAlignment="1">
      <alignment horizontal="center" vertical="center" wrapText="1"/>
    </xf>
    <xf numFmtId="0" fontId="37" fillId="28" borderId="25" xfId="55" applyFont="1" applyFill="1" applyBorder="1" applyAlignment="1">
      <alignment horizontal="center" vertical="center" wrapText="1"/>
    </xf>
    <xf numFmtId="0" fontId="32" fillId="24" borderId="0" xfId="63" applyFont="1" applyFill="1" applyBorder="1" applyAlignment="1">
      <alignment horizontal="left"/>
    </xf>
    <xf numFmtId="0" fontId="37" fillId="28" borderId="26" xfId="64" applyFont="1" applyFill="1" applyBorder="1" applyAlignment="1">
      <alignment horizontal="center" vertical="center"/>
    </xf>
    <xf numFmtId="0" fontId="37" fillId="28" borderId="28" xfId="63" applyFont="1" applyFill="1" applyBorder="1" applyAlignment="1">
      <alignment horizontal="center" vertical="center"/>
    </xf>
    <xf numFmtId="0" fontId="47" fillId="24" borderId="0" xfId="63" applyFont="1" applyFill="1" applyBorder="1" applyAlignment="1">
      <alignment horizontal="left"/>
    </xf>
    <xf numFmtId="0" fontId="48" fillId="24" borderId="0" xfId="125" applyFont="1" applyFill="1" applyBorder="1" applyAlignment="1">
      <alignment horizontal="left" vertical="center" wrapText="1"/>
    </xf>
    <xf numFmtId="0" fontId="37" fillId="28" borderId="28" xfId="0" applyFont="1" applyFill="1" applyBorder="1" applyAlignment="1">
      <alignment horizontal="center" vertical="center" wrapText="1"/>
    </xf>
    <xf numFmtId="0" fontId="37" fillId="28" borderId="28" xfId="0" applyFont="1" applyFill="1" applyBorder="1" applyAlignment="1">
      <alignment horizontal="center" wrapText="1"/>
    </xf>
    <xf numFmtId="0" fontId="37" fillId="28" borderId="25" xfId="0" applyFont="1" applyFill="1" applyBorder="1" applyAlignment="1">
      <alignment horizontal="center" vertical="center" wrapText="1"/>
    </xf>
    <xf numFmtId="0" fontId="37" fillId="28" borderId="25" xfId="0" applyFont="1" applyFill="1" applyBorder="1" applyAlignment="1">
      <alignment horizontal="center" wrapText="1"/>
    </xf>
    <xf numFmtId="0" fontId="47" fillId="24" borderId="0" xfId="0" applyFont="1" applyFill="1" applyBorder="1" applyAlignment="1">
      <alignment horizontal="left"/>
    </xf>
  </cellXfs>
  <cellStyles count="126">
    <cellStyle name="=C:\WINNT\SYSTEM32\COMMAND.COM" xfId="1"/>
    <cellStyle name="20% - Accent1" xfId="2" builtinId="30" customBuiltin="1"/>
    <cellStyle name="20% - Accent2" xfId="3" builtinId="34" customBuiltin="1"/>
    <cellStyle name="20% - Accent3" xfId="4" builtinId="38" customBuiltin="1"/>
    <cellStyle name="20% - Accent4" xfId="5" builtinId="42" customBuiltin="1"/>
    <cellStyle name="20% - Accent5" xfId="6" builtinId="46" customBuiltin="1"/>
    <cellStyle name="20% - Accent6" xfId="7" builtinId="50" customBuiltin="1"/>
    <cellStyle name="40% - Accent1" xfId="8" builtinId="31" customBuiltin="1"/>
    <cellStyle name="40% - Accent2" xfId="9" builtinId="35" customBuiltin="1"/>
    <cellStyle name="40% - Accent3" xfId="10" builtinId="39" customBuiltin="1"/>
    <cellStyle name="40% - Accent4" xfId="11" builtinId="43" customBuiltin="1"/>
    <cellStyle name="40% - Accent5" xfId="12" builtinId="47" customBuiltin="1"/>
    <cellStyle name="40% - Accent6" xfId="13" builtinId="51" customBuiltin="1"/>
    <cellStyle name="60% - Accent1" xfId="14" builtinId="32" customBuiltin="1"/>
    <cellStyle name="60% - Accent2" xfId="15" builtinId="36" customBuiltin="1"/>
    <cellStyle name="60% - Accent3" xfId="16" builtinId="40" customBuiltin="1"/>
    <cellStyle name="60% - Accent4" xfId="17" builtinId="44" customBuiltin="1"/>
    <cellStyle name="60% - Accent5" xfId="18" builtinId="48" customBuiltin="1"/>
    <cellStyle name="60% - Accent6" xfId="19" builtinId="52" customBuiltin="1"/>
    <cellStyle name="Accent1" xfId="30" builtinId="29" customBuiltin="1"/>
    <cellStyle name="Accent2" xfId="31" builtinId="33" customBuiltin="1"/>
    <cellStyle name="Accent3" xfId="32" builtinId="37" customBuiltin="1"/>
    <cellStyle name="Accent4" xfId="33" builtinId="41" customBuiltin="1"/>
    <cellStyle name="Accent5" xfId="34" builtinId="45" customBuiltin="1"/>
    <cellStyle name="Accent6" xfId="35" builtinId="49" customBuiltin="1"/>
    <cellStyle name="ANCLAS,REZONES Y SUS PARTES,DE FUNDICION,DE HIERRO O DE ACERO" xfId="20"/>
    <cellStyle name="Bad" xfId="47" builtinId="27" customBuiltin="1"/>
    <cellStyle name="Buena" xfId="21"/>
    <cellStyle name="Calculation" xfId="22" builtinId="22" customBuiltin="1"/>
    <cellStyle name="Celda de comprobación" xfId="23"/>
    <cellStyle name="Celda vinculada" xfId="24"/>
    <cellStyle name="Comma [0] 2" xfId="25"/>
    <cellStyle name="Comma 2" xfId="26"/>
    <cellStyle name="Comma 2 2" xfId="75"/>
    <cellStyle name="Comma 3" xfId="27"/>
    <cellStyle name="Comma 4" xfId="93"/>
    <cellStyle name="Comma_Anex_Estad_PL08_3Feb" xfId="87"/>
    <cellStyle name="Date" xfId="28"/>
    <cellStyle name="Encabezado 4" xfId="29"/>
    <cellStyle name="Entrada" xfId="36"/>
    <cellStyle name="Explanatory Text" xfId="69" builtinId="53" customBuiltin="1"/>
    <cellStyle name="F2" xfId="37"/>
    <cellStyle name="F3" xfId="38"/>
    <cellStyle name="F4" xfId="39"/>
    <cellStyle name="F5" xfId="40"/>
    <cellStyle name="F6" xfId="41"/>
    <cellStyle name="F7" xfId="42"/>
    <cellStyle name="F8" xfId="43"/>
    <cellStyle name="Fixed" xfId="44"/>
    <cellStyle name="Heading 1" xfId="71" builtinId="16" customBuiltin="1"/>
    <cellStyle name="Heading 2" xfId="72" builtinId="17" customBuiltin="1"/>
    <cellStyle name="Heading 3" xfId="73" builtinId="18" customBuiltin="1"/>
    <cellStyle name="Heading1" xfId="45"/>
    <cellStyle name="Heading2" xfId="46"/>
    <cellStyle name="Hyperlink" xfId="125" builtinId="8"/>
    <cellStyle name="Neutral" xfId="48" builtinId="28" customBuiltin="1"/>
    <cellStyle name="Normal" xfId="0" builtinId="0"/>
    <cellStyle name="Normal 10" xfId="49"/>
    <cellStyle name="Normal 10 2" xfId="81"/>
    <cellStyle name="Normal 10 2 2" xfId="95"/>
    <cellStyle name="Normal 10 3" xfId="96"/>
    <cellStyle name="Normal 10 4" xfId="119"/>
    <cellStyle name="Normal 11" xfId="50"/>
    <cellStyle name="Normal 11 2" xfId="82"/>
    <cellStyle name="Normal 11 2 2" xfId="97"/>
    <cellStyle name="Normal 11 3" xfId="98"/>
    <cellStyle name="Normal 11 4" xfId="120"/>
    <cellStyle name="Normal 12" xfId="51"/>
    <cellStyle name="Normal 12 2" xfId="83"/>
    <cellStyle name="Normal 12 2 2" xfId="99"/>
    <cellStyle name="Normal 12 3" xfId="100"/>
    <cellStyle name="Normal 12 4" xfId="121"/>
    <cellStyle name="Normal 13" xfId="52"/>
    <cellStyle name="Normal 13 2" xfId="84"/>
    <cellStyle name="Normal 13 2 2" xfId="101"/>
    <cellStyle name="Normal 13 3" xfId="102"/>
    <cellStyle name="Normal 13 4" xfId="122"/>
    <cellStyle name="Normal 14" xfId="53"/>
    <cellStyle name="Normal 14 2" xfId="85"/>
    <cellStyle name="Normal 14 2 2" xfId="103"/>
    <cellStyle name="Normal 14 3" xfId="104"/>
    <cellStyle name="Normal 14 4" xfId="123"/>
    <cellStyle name="Normal 15" xfId="89"/>
    <cellStyle name="Normal 16" xfId="90"/>
    <cellStyle name="Normal 17" xfId="105"/>
    <cellStyle name="Normal 19" xfId="94"/>
    <cellStyle name="Normal 2" xfId="54"/>
    <cellStyle name="Normal 2 2" xfId="55"/>
    <cellStyle name="Normal 2 2 2 2 2" xfId="91"/>
    <cellStyle name="Normal 3" xfId="56"/>
    <cellStyle name="Normal 4" xfId="57"/>
    <cellStyle name="Normal 4 2" xfId="88"/>
    <cellStyle name="Normal 4 3" xfId="106"/>
    <cellStyle name="Normal 5" xfId="58"/>
    <cellStyle name="Normal 5 2" xfId="76"/>
    <cellStyle name="Normal 5 2 2" xfId="107"/>
    <cellStyle name="Normal 5 3" xfId="108"/>
    <cellStyle name="Normal 6" xfId="59"/>
    <cellStyle name="Normal 6 2" xfId="77"/>
    <cellStyle name="Normal 6 2 2" xfId="109"/>
    <cellStyle name="Normal 6 3" xfId="110"/>
    <cellStyle name="Normal 7" xfId="60"/>
    <cellStyle name="Normal 7 2" xfId="78"/>
    <cellStyle name="Normal 7 2 2" xfId="111"/>
    <cellStyle name="Normal 7 3" xfId="112"/>
    <cellStyle name="Normal 8" xfId="61"/>
    <cellStyle name="Normal 8 2" xfId="79"/>
    <cellStyle name="Normal 8 2 2" xfId="113"/>
    <cellStyle name="Normal 8 3" xfId="114"/>
    <cellStyle name="Normal 9" xfId="62"/>
    <cellStyle name="Normal 9 2" xfId="80"/>
    <cellStyle name="Normal 9 2 2" xfId="115"/>
    <cellStyle name="Normal 9 3" xfId="116"/>
    <cellStyle name="Normal 9 4" xfId="118"/>
    <cellStyle name="Normal_Anexo_PL_Enero-Agosto2008" xfId="63"/>
    <cellStyle name="Normal_Anexo_PL_Enero-Agosto2008 2 2" xfId="86"/>
    <cellStyle name="Normal_Anexo_PL_Enero-Agosto2008 3" xfId="64"/>
    <cellStyle name="Normal_Anexo_PL_Enero-Agosto2008_crr" xfId="92"/>
    <cellStyle name="Normal_Salarios Medios" xfId="124"/>
    <cellStyle name="Normal_Salarios Medios_ALC_TDTPTO_NuevPond" xfId="117"/>
    <cellStyle name="Notas" xfId="65"/>
    <cellStyle name="Output" xfId="67" builtinId="21" customBuiltin="1"/>
    <cellStyle name="Percent 2" xfId="66"/>
    <cellStyle name="Texto de advertencia" xfId="68"/>
    <cellStyle name="Title" xfId="70" builtinId="15" customBuiltin="1"/>
    <cellStyle name="Total" xfId="74" builtinId="25" customBuiltin="1"/>
  </cellStyles>
  <dxfs count="14">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fgColor theme="0" tint="-0.14993743705557422"/>
          <bgColor theme="0" tint="-0.14996795556505021"/>
        </patternFill>
      </fill>
    </dxf>
  </dxfs>
  <tableStyles count="0" defaultTableStyle="TableStyleMedium9" defaultPivotStyle="PivotStyleLight16"/>
  <colors>
    <mruColors>
      <color rgb="FFCABCBD"/>
      <color rgb="FFA2111E"/>
      <color rgb="FF9D8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2111E"/>
  </sheetPr>
  <dimension ref="B2:K30"/>
  <sheetViews>
    <sheetView tabSelected="1" zoomScaleNormal="100" workbookViewId="0"/>
  </sheetViews>
  <sheetFormatPr defaultColWidth="8.85546875" defaultRowHeight="12.75" x14ac:dyDescent="0.2"/>
  <cols>
    <col min="1" max="1" width="2.85546875" style="1" customWidth="1"/>
    <col min="2" max="2" width="9.140625" style="1" customWidth="1"/>
    <col min="3" max="3" width="8.85546875" style="1" customWidth="1"/>
    <col min="4" max="10" width="8.85546875" style="1"/>
    <col min="11" max="11" width="48.42578125" style="1" customWidth="1"/>
    <col min="12" max="16384" width="8.85546875" style="1"/>
  </cols>
  <sheetData>
    <row r="2" spans="2:11" x14ac:dyDescent="0.2">
      <c r="B2" s="347" t="s">
        <v>162</v>
      </c>
      <c r="C2" s="347"/>
      <c r="D2" s="347"/>
      <c r="E2" s="347"/>
      <c r="F2" s="347"/>
      <c r="G2" s="347"/>
      <c r="H2" s="347"/>
      <c r="I2" s="347"/>
      <c r="J2" s="347"/>
      <c r="K2" s="347"/>
    </row>
    <row r="3" spans="2:11" x14ac:dyDescent="0.2">
      <c r="B3" s="235"/>
      <c r="C3" s="235"/>
      <c r="D3" s="235"/>
      <c r="E3" s="235"/>
      <c r="F3" s="235"/>
      <c r="G3" s="235"/>
      <c r="H3" s="235"/>
      <c r="I3" s="235"/>
      <c r="J3" s="235"/>
      <c r="K3" s="235"/>
    </row>
    <row r="4" spans="2:11" x14ac:dyDescent="0.2">
      <c r="B4" s="348" t="s">
        <v>504</v>
      </c>
      <c r="C4" s="348"/>
      <c r="D4" s="348"/>
      <c r="E4" s="348"/>
      <c r="F4" s="348"/>
      <c r="G4" s="348"/>
      <c r="H4" s="348"/>
      <c r="I4" s="348"/>
      <c r="J4" s="348"/>
      <c r="K4" s="348"/>
    </row>
    <row r="5" spans="2:11" ht="13.5" thickBot="1" x14ac:dyDescent="0.25">
      <c r="B5" s="352" t="s">
        <v>163</v>
      </c>
      <c r="C5" s="353"/>
      <c r="D5" s="353"/>
      <c r="E5" s="353"/>
      <c r="F5" s="353"/>
      <c r="G5" s="353"/>
      <c r="H5" s="353"/>
      <c r="I5" s="353"/>
      <c r="J5" s="353"/>
      <c r="K5" s="354"/>
    </row>
    <row r="6" spans="2:11" ht="13.5" customHeight="1" thickBot="1" x14ac:dyDescent="0.25">
      <c r="B6" s="233" t="s">
        <v>152</v>
      </c>
      <c r="C6" s="355" t="s">
        <v>161</v>
      </c>
      <c r="D6" s="356"/>
      <c r="E6" s="356"/>
      <c r="F6" s="356"/>
      <c r="G6" s="356"/>
      <c r="H6" s="356"/>
      <c r="I6" s="356"/>
      <c r="J6" s="356"/>
      <c r="K6" s="357"/>
    </row>
    <row r="7" spans="2:11" x14ac:dyDescent="0.2">
      <c r="B7" s="209" t="s">
        <v>160</v>
      </c>
      <c r="C7" s="361" t="str">
        <f>'C1N'!B3</f>
        <v>AMÉRICA LATINA Y EL CARIBE: TASA DE DESOCUPACIÓN NACIONAL SEGÚN PAÍS. 2007 - 2017</v>
      </c>
      <c r="D7" s="362"/>
      <c r="E7" s="362"/>
      <c r="F7" s="362"/>
      <c r="G7" s="362"/>
      <c r="H7" s="362"/>
      <c r="I7" s="362"/>
      <c r="J7" s="362"/>
      <c r="K7" s="363"/>
    </row>
    <row r="8" spans="2:11" x14ac:dyDescent="0.2">
      <c r="B8" s="210" t="s">
        <v>150</v>
      </c>
      <c r="C8" s="358" t="str">
        <f>'C2N'!B3</f>
        <v>AMÉRICA LATINA Y EL CARIBE: TASA DE DESOCUPACIÓN NACIONAL SEGÚN PAÍS Y SEXO. 2007 - 2017</v>
      </c>
      <c r="D8" s="359"/>
      <c r="E8" s="359"/>
      <c r="F8" s="359"/>
      <c r="G8" s="359"/>
      <c r="H8" s="359"/>
      <c r="I8" s="359"/>
      <c r="J8" s="359"/>
      <c r="K8" s="360"/>
    </row>
    <row r="9" spans="2:11" x14ac:dyDescent="0.2">
      <c r="B9" s="209" t="s">
        <v>151</v>
      </c>
      <c r="C9" s="361" t="str">
        <f>'C3N'!B3</f>
        <v>AMÉRICA LATINA Y EL CARIBE: TASA DE DESOCUPACIÓN NACIONAL SEGÚN PAÍS Y TRAMO DE EDAD. 2007 - 2017</v>
      </c>
      <c r="D9" s="362"/>
      <c r="E9" s="362"/>
      <c r="F9" s="362"/>
      <c r="G9" s="362"/>
      <c r="H9" s="362"/>
      <c r="I9" s="362"/>
      <c r="J9" s="362"/>
      <c r="K9" s="363"/>
    </row>
    <row r="10" spans="2:11" x14ac:dyDescent="0.2">
      <c r="B10" s="210" t="s">
        <v>153</v>
      </c>
      <c r="C10" s="358" t="str">
        <f>'C4N'!B3</f>
        <v>AMÉRICA LATINA Y EL CARIBE: TASA DE PARTICIPACIÓN NACIONAL SEGÚN PAÍS Y SEXO. 2007 - 2017.</v>
      </c>
      <c r="D10" s="359"/>
      <c r="E10" s="359"/>
      <c r="F10" s="359"/>
      <c r="G10" s="359"/>
      <c r="H10" s="359"/>
      <c r="I10" s="359"/>
      <c r="J10" s="359"/>
      <c r="K10" s="360"/>
    </row>
    <row r="11" spans="2:11" x14ac:dyDescent="0.2">
      <c r="B11" s="209" t="s">
        <v>154</v>
      </c>
      <c r="C11" s="361" t="str">
        <f>'C5N'!B3</f>
        <v>AMÉRICA LATINA Y EL CARIBE: TASA DE PARTICIPACIÓN NACIONAL SEGÚN PAÍS Y TRAMO DE EDAD. 2007 - 2017.</v>
      </c>
      <c r="D11" s="362"/>
      <c r="E11" s="362"/>
      <c r="F11" s="362"/>
      <c r="G11" s="362"/>
      <c r="H11" s="362"/>
      <c r="I11" s="362"/>
      <c r="J11" s="362"/>
      <c r="K11" s="363"/>
    </row>
    <row r="12" spans="2:11" x14ac:dyDescent="0.2">
      <c r="B12" s="210" t="s">
        <v>155</v>
      </c>
      <c r="C12" s="358" t="str">
        <f>'C6N'!B3</f>
        <v>AMÉRICA LATINA Y EL CARIBE: TASA DE OCUPACIÓN NACIONAL SEGÚN PAÍS Y SEXO. 2007 - 2017</v>
      </c>
      <c r="D12" s="359"/>
      <c r="E12" s="359"/>
      <c r="F12" s="359"/>
      <c r="G12" s="359"/>
      <c r="H12" s="359"/>
      <c r="I12" s="359"/>
      <c r="J12" s="359"/>
      <c r="K12" s="360"/>
    </row>
    <row r="13" spans="2:11" x14ac:dyDescent="0.2">
      <c r="B13" s="209" t="s">
        <v>156</v>
      </c>
      <c r="C13" s="361" t="str">
        <f>'C7N'!B3</f>
        <v>AMÉRICA LATINA Y EL CARIBE: TASA DE OCUPACIÓN NACIONAL SEGUN PAÍS Y TRAMO DE EDAD. 2007 - 2017</v>
      </c>
      <c r="D13" s="362"/>
      <c r="E13" s="362"/>
      <c r="F13" s="362"/>
      <c r="G13" s="362"/>
      <c r="H13" s="362"/>
      <c r="I13" s="362"/>
      <c r="J13" s="362"/>
      <c r="K13" s="363"/>
    </row>
    <row r="14" spans="2:11" x14ac:dyDescent="0.2">
      <c r="B14" s="210" t="s">
        <v>157</v>
      </c>
      <c r="C14" s="358" t="str">
        <f>'C8N'!B3</f>
        <v>AMÉRICA LATINA: POBLACIÓN OCUPADA NACIONAL POR CATEGORÍA OCUPACIONAL SEGÚN AÑOS DE ESTUDIO. 2005, 2011 Y 2013-2015</v>
      </c>
      <c r="D14" s="359"/>
      <c r="E14" s="359"/>
      <c r="F14" s="359"/>
      <c r="G14" s="359"/>
      <c r="H14" s="359"/>
      <c r="I14" s="359"/>
      <c r="J14" s="359"/>
      <c r="K14" s="360"/>
    </row>
    <row r="15" spans="2:11" x14ac:dyDescent="0.2">
      <c r="B15" s="209" t="s">
        <v>158</v>
      </c>
      <c r="C15" s="361" t="str">
        <f>'C9N'!B3</f>
        <v>AMÉRICA LATINA: ÍNDICE DE REMUNERACIONES MEDIAS REALES EN EL SECTOR FORMAL. 2007 - 2017</v>
      </c>
      <c r="D15" s="362"/>
      <c r="E15" s="362"/>
      <c r="F15" s="362"/>
      <c r="G15" s="362"/>
      <c r="H15" s="362"/>
      <c r="I15" s="362"/>
      <c r="J15" s="362"/>
      <c r="K15" s="363"/>
    </row>
    <row r="16" spans="2:11" ht="13.5" thickBot="1" x14ac:dyDescent="0.25">
      <c r="B16" s="211" t="s">
        <v>159</v>
      </c>
      <c r="C16" s="349" t="str">
        <f>'C10N'!B3</f>
        <v>AMÉRICA LATINA: INDICE DE SALARIOS MÍNIMOS REALES. 2007 - 2017</v>
      </c>
      <c r="D16" s="350"/>
      <c r="E16" s="350"/>
      <c r="F16" s="350"/>
      <c r="G16" s="350"/>
      <c r="H16" s="350"/>
      <c r="I16" s="350"/>
      <c r="J16" s="350"/>
      <c r="K16" s="351"/>
    </row>
    <row r="18" spans="2:11" x14ac:dyDescent="0.2">
      <c r="B18" s="364" t="s">
        <v>505</v>
      </c>
      <c r="C18" s="364"/>
      <c r="D18" s="364"/>
      <c r="E18" s="364"/>
      <c r="F18" s="364"/>
      <c r="G18" s="364"/>
      <c r="H18" s="364"/>
      <c r="I18" s="364"/>
      <c r="J18" s="364"/>
      <c r="K18" s="364"/>
    </row>
    <row r="19" spans="2:11" ht="13.5" thickBot="1" x14ac:dyDescent="0.25">
      <c r="B19" s="365" t="s">
        <v>163</v>
      </c>
      <c r="C19" s="365"/>
      <c r="D19" s="365"/>
      <c r="E19" s="365"/>
      <c r="F19" s="365"/>
      <c r="G19" s="365"/>
      <c r="H19" s="365"/>
      <c r="I19" s="365"/>
      <c r="J19" s="365"/>
      <c r="K19" s="365"/>
    </row>
    <row r="20" spans="2:11" ht="13.5" thickBot="1" x14ac:dyDescent="0.25">
      <c r="B20" s="340" t="s">
        <v>152</v>
      </c>
      <c r="C20" s="366" t="s">
        <v>161</v>
      </c>
      <c r="D20" s="366"/>
      <c r="E20" s="366"/>
      <c r="F20" s="366"/>
      <c r="G20" s="366"/>
      <c r="H20" s="366"/>
      <c r="I20" s="366"/>
      <c r="J20" s="366"/>
      <c r="K20" s="367"/>
    </row>
    <row r="21" spans="2:11" x14ac:dyDescent="0.2">
      <c r="B21" s="339" t="s">
        <v>160</v>
      </c>
      <c r="C21" s="368" t="s">
        <v>327</v>
      </c>
      <c r="D21" s="368"/>
      <c r="E21" s="368"/>
      <c r="F21" s="368"/>
      <c r="G21" s="368"/>
      <c r="H21" s="368"/>
      <c r="I21" s="368"/>
      <c r="J21" s="368"/>
      <c r="K21" s="368"/>
    </row>
    <row r="22" spans="2:11" x14ac:dyDescent="0.2">
      <c r="B22" s="337" t="s">
        <v>150</v>
      </c>
      <c r="C22" s="369" t="s">
        <v>355</v>
      </c>
      <c r="D22" s="369"/>
      <c r="E22" s="369"/>
      <c r="F22" s="369"/>
      <c r="G22" s="369"/>
      <c r="H22" s="369"/>
      <c r="I22" s="369"/>
      <c r="J22" s="369"/>
      <c r="K22" s="369"/>
    </row>
    <row r="23" spans="2:11" x14ac:dyDescent="0.2">
      <c r="B23" s="338" t="s">
        <v>151</v>
      </c>
      <c r="C23" s="371" t="s">
        <v>380</v>
      </c>
      <c r="D23" s="371"/>
      <c r="E23" s="371"/>
      <c r="F23" s="371"/>
      <c r="G23" s="371"/>
      <c r="H23" s="371"/>
      <c r="I23" s="371"/>
      <c r="J23" s="371"/>
      <c r="K23" s="371"/>
    </row>
    <row r="24" spans="2:11" x14ac:dyDescent="0.2">
      <c r="B24" s="337" t="s">
        <v>153</v>
      </c>
      <c r="C24" s="369" t="s">
        <v>391</v>
      </c>
      <c r="D24" s="369"/>
      <c r="E24" s="369"/>
      <c r="F24" s="369"/>
      <c r="G24" s="369"/>
      <c r="H24" s="369"/>
      <c r="I24" s="369"/>
      <c r="J24" s="369"/>
      <c r="K24" s="369"/>
    </row>
    <row r="25" spans="2:11" x14ac:dyDescent="0.2">
      <c r="B25" s="338" t="s">
        <v>154</v>
      </c>
      <c r="C25" s="371" t="s">
        <v>399</v>
      </c>
      <c r="D25" s="371"/>
      <c r="E25" s="371"/>
      <c r="F25" s="371"/>
      <c r="G25" s="371"/>
      <c r="H25" s="371"/>
      <c r="I25" s="371"/>
      <c r="J25" s="371"/>
      <c r="K25" s="371"/>
    </row>
    <row r="26" spans="2:11" x14ac:dyDescent="0.2">
      <c r="B26" s="337" t="s">
        <v>155</v>
      </c>
      <c r="C26" s="369" t="s">
        <v>414</v>
      </c>
      <c r="D26" s="369"/>
      <c r="E26" s="369"/>
      <c r="F26" s="369"/>
      <c r="G26" s="369"/>
      <c r="H26" s="369"/>
      <c r="I26" s="369"/>
      <c r="J26" s="369"/>
      <c r="K26" s="369"/>
    </row>
    <row r="27" spans="2:11" x14ac:dyDescent="0.2">
      <c r="B27" s="338" t="s">
        <v>156</v>
      </c>
      <c r="C27" s="371" t="s">
        <v>424</v>
      </c>
      <c r="D27" s="371"/>
      <c r="E27" s="371"/>
      <c r="F27" s="371"/>
      <c r="G27" s="371"/>
      <c r="H27" s="371"/>
      <c r="I27" s="371"/>
      <c r="J27" s="371"/>
      <c r="K27" s="371"/>
    </row>
    <row r="28" spans="2:11" x14ac:dyDescent="0.2">
      <c r="B28" s="337" t="s">
        <v>157</v>
      </c>
      <c r="C28" s="369" t="s">
        <v>470</v>
      </c>
      <c r="D28" s="369"/>
      <c r="E28" s="369"/>
      <c r="F28" s="369"/>
      <c r="G28" s="369"/>
      <c r="H28" s="369"/>
      <c r="I28" s="369"/>
      <c r="J28" s="369"/>
      <c r="K28" s="369"/>
    </row>
    <row r="29" spans="2:11" ht="13.5" thickBot="1" x14ac:dyDescent="0.25">
      <c r="B29" s="336" t="s">
        <v>158</v>
      </c>
      <c r="C29" s="370" t="s">
        <v>503</v>
      </c>
      <c r="D29" s="370"/>
      <c r="E29" s="370"/>
      <c r="F29" s="370"/>
      <c r="G29" s="370"/>
      <c r="H29" s="370"/>
      <c r="I29" s="370"/>
      <c r="J29" s="370"/>
      <c r="K29" s="370"/>
    </row>
    <row r="30" spans="2:11" x14ac:dyDescent="0.2">
      <c r="B30" s="364"/>
      <c r="C30" s="364"/>
      <c r="D30" s="364"/>
      <c r="E30" s="364"/>
      <c r="F30" s="364"/>
      <c r="G30" s="364"/>
      <c r="H30" s="364"/>
      <c r="I30" s="364"/>
      <c r="J30" s="364"/>
      <c r="K30" s="364"/>
    </row>
  </sheetData>
  <mergeCells count="27">
    <mergeCell ref="C28:K28"/>
    <mergeCell ref="C29:K29"/>
    <mergeCell ref="B30:K30"/>
    <mergeCell ref="C23:K23"/>
    <mergeCell ref="C24:K24"/>
    <mergeCell ref="C25:K25"/>
    <mergeCell ref="C26:K26"/>
    <mergeCell ref="C27:K27"/>
    <mergeCell ref="B18:K18"/>
    <mergeCell ref="B19:K19"/>
    <mergeCell ref="C20:K20"/>
    <mergeCell ref="C21:K21"/>
    <mergeCell ref="C22:K22"/>
    <mergeCell ref="B2:K2"/>
    <mergeCell ref="B4:K4"/>
    <mergeCell ref="C16:K16"/>
    <mergeCell ref="B5:K5"/>
    <mergeCell ref="C6:K6"/>
    <mergeCell ref="C12:K12"/>
    <mergeCell ref="C13:K13"/>
    <mergeCell ref="C14:K14"/>
    <mergeCell ref="C15:K15"/>
    <mergeCell ref="C11:K11"/>
    <mergeCell ref="C7:K7"/>
    <mergeCell ref="C8:K8"/>
    <mergeCell ref="C9:K9"/>
    <mergeCell ref="C10:K10"/>
  </mergeCells>
  <hyperlinks>
    <hyperlink ref="B8" location="'C2N'!A1" display="'C2N'!A1"/>
    <hyperlink ref="B9" location="'C3N'!A1" display="'C3N'!A1"/>
    <hyperlink ref="B10" location="'C4N'!A1" display="'C4N'!A1"/>
    <hyperlink ref="B13" location="'C7N'!A1" display="'C7N'!A1"/>
    <hyperlink ref="B14" location="'C8N'!A1" display="'C8N'!A1"/>
    <hyperlink ref="B15" location="'C9N'!A1" display="'C9N'!A1"/>
    <hyperlink ref="B16" location="'C10N'!A1" display="'C10N'!A1"/>
    <hyperlink ref="B12" location="'C6N'!A1" display="'C6N'!A1"/>
    <hyperlink ref="B11" location="'C5N'!A1" display="'C5N'!A1"/>
    <hyperlink ref="B7" location="'C1N'!A1" display="'C1N'!A1"/>
    <hyperlink ref="B21" location="'C1U'!A1" display="Cuadro 1"/>
    <hyperlink ref="B22" location="'C2U'!A1" display="Cuadro 2"/>
    <hyperlink ref="B23" location="'C3U'!A1" display="Cuadro 3"/>
    <hyperlink ref="B24" location="'C4U'!A1" display="Cuadro 4"/>
    <hyperlink ref="B25" location="'C5U'!A1" display="Cuadro 5"/>
    <hyperlink ref="B26" location="'C6U'!A1" display="Cuadro 6"/>
    <hyperlink ref="B27" location="'C7U'!A1" display="Cuadro 7"/>
    <hyperlink ref="B28" location="'C8U'!A1" display="Cuadro 8"/>
    <hyperlink ref="B29" location="'C9U'!A1" display="Cuadro 9"/>
  </hyperlinks>
  <pageMargins left="0.7" right="0.7" top="0.75" bottom="0.75" header="0.3" footer="0.3"/>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CABCBD"/>
    <pageSetUpPr fitToPage="1"/>
  </sheetPr>
  <dimension ref="A1:W60"/>
  <sheetViews>
    <sheetView workbookViewId="0">
      <pane xSplit="2" ySplit="9" topLeftCell="C10" activePane="bottomRight" state="frozen"/>
      <selection pane="topRight" activeCell="C1" sqref="C1"/>
      <selection pane="bottomLeft" activeCell="A9" sqref="A9"/>
      <selection pane="bottomRight" sqref="A1:B1"/>
    </sheetView>
  </sheetViews>
  <sheetFormatPr defaultColWidth="9.140625" defaultRowHeight="12.75" x14ac:dyDescent="0.2"/>
  <cols>
    <col min="1" max="1" width="3.28515625" style="33" customWidth="1"/>
    <col min="2" max="2" width="28.140625" style="33" customWidth="1"/>
    <col min="3" max="6" width="8.42578125" style="33" customWidth="1"/>
    <col min="7" max="12" width="9.140625" style="33"/>
    <col min="13" max="14" width="10" style="33" customWidth="1"/>
    <col min="15" max="16384" width="9.140625" style="33"/>
  </cols>
  <sheetData>
    <row r="1" spans="1:15" x14ac:dyDescent="0.2">
      <c r="A1" s="377" t="s">
        <v>229</v>
      </c>
      <c r="B1" s="377"/>
      <c r="C1" s="377"/>
      <c r="D1" s="377"/>
      <c r="O1" s="34"/>
    </row>
    <row r="2" spans="1:15" x14ac:dyDescent="0.2">
      <c r="B2" s="378" t="s">
        <v>6</v>
      </c>
      <c r="C2" s="378"/>
      <c r="D2" s="378"/>
      <c r="E2" s="378"/>
      <c r="F2" s="378"/>
      <c r="G2" s="378"/>
      <c r="H2" s="378"/>
      <c r="I2" s="378"/>
      <c r="J2" s="378"/>
      <c r="K2" s="378"/>
      <c r="L2" s="378"/>
      <c r="M2" s="378"/>
      <c r="N2" s="378"/>
    </row>
    <row r="3" spans="1:15" x14ac:dyDescent="0.2">
      <c r="B3" s="379" t="s">
        <v>186</v>
      </c>
      <c r="C3" s="379"/>
      <c r="D3" s="379"/>
      <c r="E3" s="379"/>
      <c r="F3" s="379"/>
      <c r="G3" s="379"/>
      <c r="H3" s="379"/>
      <c r="I3" s="379"/>
      <c r="J3" s="379"/>
      <c r="K3" s="379"/>
      <c r="L3" s="379"/>
      <c r="M3" s="379"/>
      <c r="N3" s="379"/>
    </row>
    <row r="4" spans="1:15" x14ac:dyDescent="0.2">
      <c r="B4" s="51" t="s">
        <v>2</v>
      </c>
      <c r="C4" s="51"/>
      <c r="D4" s="51"/>
      <c r="E4" s="51"/>
      <c r="F4" s="51"/>
      <c r="G4" s="51"/>
      <c r="H4" s="51"/>
      <c r="I4" s="51"/>
      <c r="J4" s="51"/>
      <c r="K4" s="51"/>
      <c r="L4" s="51"/>
      <c r="M4" s="51"/>
      <c r="N4" s="51"/>
    </row>
    <row r="5" spans="1:15" x14ac:dyDescent="0.2">
      <c r="B5" s="380"/>
      <c r="C5" s="380"/>
      <c r="D5" s="380"/>
      <c r="E5" s="380"/>
      <c r="F5" s="380"/>
      <c r="G5" s="380"/>
      <c r="H5" s="380"/>
      <c r="I5" s="380"/>
      <c r="J5" s="380"/>
      <c r="K5" s="380"/>
      <c r="L5" s="380"/>
      <c r="M5" s="380"/>
      <c r="N5" s="380"/>
    </row>
    <row r="6" spans="1:15" ht="11.25" customHeight="1" x14ac:dyDescent="0.2">
      <c r="B6" s="372" t="s">
        <v>3</v>
      </c>
      <c r="C6" s="372">
        <v>2007</v>
      </c>
      <c r="D6" s="372">
        <v>2008</v>
      </c>
      <c r="E6" s="372">
        <v>2009</v>
      </c>
      <c r="F6" s="372">
        <v>2010</v>
      </c>
      <c r="G6" s="372">
        <v>2011</v>
      </c>
      <c r="H6" s="372">
        <v>2012</v>
      </c>
      <c r="I6" s="372">
        <v>2013</v>
      </c>
      <c r="J6" s="372">
        <v>2014</v>
      </c>
      <c r="K6" s="372">
        <v>2015</v>
      </c>
      <c r="L6" s="382">
        <v>2016</v>
      </c>
      <c r="M6" s="382">
        <v>2016</v>
      </c>
      <c r="N6" s="382">
        <v>2017</v>
      </c>
    </row>
    <row r="7" spans="1:15" ht="11.25" customHeight="1" thickBot="1" x14ac:dyDescent="0.25">
      <c r="A7" s="37"/>
      <c r="B7" s="373"/>
      <c r="C7" s="373"/>
      <c r="D7" s="373"/>
      <c r="E7" s="373"/>
      <c r="F7" s="373"/>
      <c r="G7" s="373"/>
      <c r="H7" s="373"/>
      <c r="I7" s="373"/>
      <c r="J7" s="373"/>
      <c r="K7" s="373"/>
      <c r="L7" s="384"/>
      <c r="M7" s="383"/>
      <c r="N7" s="383"/>
    </row>
    <row r="8" spans="1:15" ht="11.25" customHeight="1" x14ac:dyDescent="0.2">
      <c r="A8" s="37"/>
      <c r="B8" s="373"/>
      <c r="C8" s="373"/>
      <c r="D8" s="373"/>
      <c r="E8" s="373"/>
      <c r="F8" s="373"/>
      <c r="G8" s="373"/>
      <c r="H8" s="373"/>
      <c r="I8" s="373"/>
      <c r="J8" s="373"/>
      <c r="K8" s="373"/>
      <c r="L8" s="384"/>
      <c r="M8" s="386" t="s">
        <v>126</v>
      </c>
      <c r="N8" s="387"/>
    </row>
    <row r="9" spans="1:15" ht="13.5" customHeight="1" thickBot="1" x14ac:dyDescent="0.25">
      <c r="A9" s="37"/>
      <c r="B9" s="381"/>
      <c r="C9" s="374"/>
      <c r="D9" s="374"/>
      <c r="E9" s="374"/>
      <c r="F9" s="374"/>
      <c r="G9" s="374"/>
      <c r="H9" s="374"/>
      <c r="I9" s="374"/>
      <c r="J9" s="374"/>
      <c r="K9" s="374"/>
      <c r="L9" s="385"/>
      <c r="M9" s="388"/>
      <c r="N9" s="389"/>
    </row>
    <row r="10" spans="1:15" x14ac:dyDescent="0.2">
      <c r="A10" s="37"/>
      <c r="B10" s="6" t="s">
        <v>0</v>
      </c>
      <c r="C10" s="11"/>
      <c r="D10" s="4"/>
      <c r="E10" s="11"/>
      <c r="F10" s="4"/>
      <c r="G10" s="14"/>
      <c r="H10" s="14"/>
      <c r="I10" s="14"/>
      <c r="J10" s="14"/>
      <c r="K10" s="21"/>
      <c r="L10" s="18"/>
      <c r="M10" s="22"/>
      <c r="N10" s="23"/>
    </row>
    <row r="11" spans="1:15" ht="15" x14ac:dyDescent="0.2">
      <c r="A11" s="38"/>
      <c r="B11" s="26" t="s">
        <v>164</v>
      </c>
      <c r="C11" s="27" t="s">
        <v>1</v>
      </c>
      <c r="D11" s="28" t="s">
        <v>1</v>
      </c>
      <c r="E11" s="27" t="s">
        <v>1</v>
      </c>
      <c r="F11" s="28" t="s">
        <v>1</v>
      </c>
      <c r="G11" s="29" t="s">
        <v>1</v>
      </c>
      <c r="H11" s="29" t="s">
        <v>1</v>
      </c>
      <c r="I11" s="29" t="s">
        <v>1</v>
      </c>
      <c r="J11" s="29" t="s">
        <v>1</v>
      </c>
      <c r="K11" s="27" t="s">
        <v>1</v>
      </c>
      <c r="L11" s="30">
        <v>8.4666666666666668</v>
      </c>
      <c r="M11" s="30">
        <v>9.3000000000000007</v>
      </c>
      <c r="N11" s="31">
        <v>8.6999999999999993</v>
      </c>
    </row>
    <row r="12" spans="1:15" x14ac:dyDescent="0.2">
      <c r="A12" s="38"/>
      <c r="B12" s="7" t="s">
        <v>7</v>
      </c>
      <c r="C12" s="12">
        <v>5.1753379947797695</v>
      </c>
      <c r="D12" s="2">
        <v>2.843349896530222</v>
      </c>
      <c r="E12" s="12">
        <v>3.3193117047960685</v>
      </c>
      <c r="F12" s="2" t="s">
        <v>1</v>
      </c>
      <c r="G12" s="15">
        <v>2.6506001758679507</v>
      </c>
      <c r="H12" s="15">
        <v>2.3113699671004371</v>
      </c>
      <c r="I12" s="15">
        <v>2.8546782337390142</v>
      </c>
      <c r="J12" s="15">
        <v>2.3406219462628743</v>
      </c>
      <c r="K12" s="12">
        <v>3.5129571108835482</v>
      </c>
      <c r="L12" s="19">
        <v>3.36</v>
      </c>
      <c r="M12" s="19" t="s">
        <v>1</v>
      </c>
      <c r="N12" s="24" t="s">
        <v>1</v>
      </c>
    </row>
    <row r="13" spans="1:15" ht="15" x14ac:dyDescent="0.2">
      <c r="A13" s="38"/>
      <c r="B13" s="26" t="s">
        <v>165</v>
      </c>
      <c r="C13" s="27">
        <v>8.1536785933000004</v>
      </c>
      <c r="D13" s="28">
        <v>7.1413091201999999</v>
      </c>
      <c r="E13" s="27">
        <v>8.3284959551999993</v>
      </c>
      <c r="F13" s="28" t="s">
        <v>1</v>
      </c>
      <c r="G13" s="29">
        <v>6.7164766798574611</v>
      </c>
      <c r="H13" s="29">
        <v>7.3496641950386268</v>
      </c>
      <c r="I13" s="29">
        <v>7.1301585190225394</v>
      </c>
      <c r="J13" s="29">
        <v>6.8213717600823429</v>
      </c>
      <c r="K13" s="27">
        <v>8.5229791828032671</v>
      </c>
      <c r="L13" s="30">
        <v>11.51299767728166</v>
      </c>
      <c r="M13" s="30">
        <v>11.339893293392029</v>
      </c>
      <c r="N13" s="31">
        <v>13.060137990971606</v>
      </c>
    </row>
    <row r="14" spans="1:15" ht="15" x14ac:dyDescent="0.2">
      <c r="A14" s="38"/>
      <c r="B14" s="7" t="s">
        <v>166</v>
      </c>
      <c r="C14" s="12">
        <v>7.1356483398000004</v>
      </c>
      <c r="D14" s="2">
        <v>7.7963869220999999</v>
      </c>
      <c r="E14" s="12">
        <v>9.6885261042999993</v>
      </c>
      <c r="F14" s="2">
        <v>8.1529122374784571</v>
      </c>
      <c r="G14" s="15">
        <v>7.1194984764022839</v>
      </c>
      <c r="H14" s="15">
        <v>6.4323611423219944</v>
      </c>
      <c r="I14" s="15">
        <v>5.9323776148515632</v>
      </c>
      <c r="J14" s="15">
        <v>6.3914035316794227</v>
      </c>
      <c r="K14" s="12">
        <v>6.2137238654662497</v>
      </c>
      <c r="L14" s="19">
        <v>6.4900124754864166</v>
      </c>
      <c r="M14" s="19">
        <v>6.6304453096279881</v>
      </c>
      <c r="N14" s="24">
        <v>6.7777702038417056</v>
      </c>
    </row>
    <row r="15" spans="1:15" ht="15" x14ac:dyDescent="0.2">
      <c r="A15" s="38"/>
      <c r="B15" s="26" t="s">
        <v>167</v>
      </c>
      <c r="C15" s="27">
        <v>11.191420524553784</v>
      </c>
      <c r="D15" s="28">
        <v>11.268780878297262</v>
      </c>
      <c r="E15" s="27">
        <v>12.01650396345687</v>
      </c>
      <c r="F15" s="28">
        <v>11.774363893563528</v>
      </c>
      <c r="G15" s="29">
        <v>10.82791129299207</v>
      </c>
      <c r="H15" s="29">
        <v>10.374884232421534</v>
      </c>
      <c r="I15" s="29">
        <v>9.6448140314534783</v>
      </c>
      <c r="J15" s="29">
        <v>9.1079401099253534</v>
      </c>
      <c r="K15" s="27">
        <v>8.9292363142173627</v>
      </c>
      <c r="L15" s="30">
        <v>9.2232071893841727</v>
      </c>
      <c r="M15" s="30">
        <v>9.570558695723367</v>
      </c>
      <c r="N15" s="31">
        <v>9.6637688191110893</v>
      </c>
    </row>
    <row r="16" spans="1:15" ht="15" x14ac:dyDescent="0.2">
      <c r="A16" s="38"/>
      <c r="B16" s="7" t="s">
        <v>168</v>
      </c>
      <c r="C16" s="12">
        <v>4.5972045793999996</v>
      </c>
      <c r="D16" s="2">
        <v>4.9477741691999997</v>
      </c>
      <c r="E16" s="12">
        <v>7.8221933950000002</v>
      </c>
      <c r="F16" s="2">
        <v>8.9150891975794995</v>
      </c>
      <c r="G16" s="15">
        <v>10.29847593417751</v>
      </c>
      <c r="H16" s="15">
        <v>10.17175412398811</v>
      </c>
      <c r="I16" s="15">
        <v>9.3861625638576722</v>
      </c>
      <c r="J16" s="15">
        <v>9.6173851387939706</v>
      </c>
      <c r="K16" s="12">
        <v>9.6130074928490483</v>
      </c>
      <c r="L16" s="19">
        <v>9.5382672938143216</v>
      </c>
      <c r="M16" s="19">
        <v>9.5368930871261668</v>
      </c>
      <c r="N16" s="24">
        <v>8.9980044875672025</v>
      </c>
    </row>
    <row r="17" spans="1:16" x14ac:dyDescent="0.2">
      <c r="A17" s="38"/>
      <c r="B17" s="26" t="s">
        <v>9</v>
      </c>
      <c r="C17" s="27">
        <v>1.8</v>
      </c>
      <c r="D17" s="28">
        <v>1.5851548360150363</v>
      </c>
      <c r="E17" s="27">
        <v>1.6690898517010759</v>
      </c>
      <c r="F17" s="28">
        <v>2.5036674816625917</v>
      </c>
      <c r="G17" s="29">
        <v>3.1751860083099817</v>
      </c>
      <c r="H17" s="29">
        <v>3.4600917702199729</v>
      </c>
      <c r="I17" s="29">
        <v>3.2874557609123083</v>
      </c>
      <c r="J17" s="29">
        <v>2.6579179316423462</v>
      </c>
      <c r="K17" s="27">
        <v>2.3897981725072799</v>
      </c>
      <c r="L17" s="30">
        <v>2.0293628099526271</v>
      </c>
      <c r="M17" s="30" t="s">
        <v>1</v>
      </c>
      <c r="N17" s="31" t="s">
        <v>1</v>
      </c>
    </row>
    <row r="18" spans="1:16" ht="15" x14ac:dyDescent="0.2">
      <c r="A18" s="38"/>
      <c r="B18" s="7" t="s">
        <v>169</v>
      </c>
      <c r="C18" s="12">
        <v>4.9983546233</v>
      </c>
      <c r="D18" s="2">
        <v>5.9514629860000001</v>
      </c>
      <c r="E18" s="12">
        <v>6.4713099724000003</v>
      </c>
      <c r="F18" s="2">
        <v>5.6176433306366524</v>
      </c>
      <c r="G18" s="15">
        <v>4.613426300097113</v>
      </c>
      <c r="H18" s="15">
        <v>4.1169369242293365</v>
      </c>
      <c r="I18" s="15">
        <v>4.0328713046308318</v>
      </c>
      <c r="J18" s="15">
        <v>4.2961808346273456</v>
      </c>
      <c r="K18" s="12">
        <v>4.340671826657549</v>
      </c>
      <c r="L18" s="19">
        <v>5.3622649569859684</v>
      </c>
      <c r="M18" s="19">
        <v>5.4121522938904754</v>
      </c>
      <c r="N18" s="24">
        <v>4.3423470603902068</v>
      </c>
    </row>
    <row r="19" spans="1:16" ht="15" x14ac:dyDescent="0.2">
      <c r="A19" s="38"/>
      <c r="B19" s="26" t="s">
        <v>170</v>
      </c>
      <c r="C19" s="27">
        <v>6.3328918466999999</v>
      </c>
      <c r="D19" s="28">
        <v>5.8839508507999998</v>
      </c>
      <c r="E19" s="27">
        <v>7.3319912042000004</v>
      </c>
      <c r="F19" s="28">
        <v>7.0459685832999996</v>
      </c>
      <c r="G19" s="29">
        <v>6.6167815101</v>
      </c>
      <c r="H19" s="29">
        <v>6.0717040877999997</v>
      </c>
      <c r="I19" s="29">
        <v>5.9262881929000004</v>
      </c>
      <c r="J19" s="29">
        <v>6.9966658423999997</v>
      </c>
      <c r="K19" s="27">
        <v>7.00615000317298</v>
      </c>
      <c r="L19" s="30">
        <v>7.1166676274443121</v>
      </c>
      <c r="M19" s="30" t="s">
        <v>1</v>
      </c>
      <c r="N19" s="31" t="s">
        <v>1</v>
      </c>
    </row>
    <row r="20" spans="1:16" ht="15" x14ac:dyDescent="0.2">
      <c r="A20" s="38"/>
      <c r="B20" s="7" t="s">
        <v>171</v>
      </c>
      <c r="C20" s="12" t="s">
        <v>1</v>
      </c>
      <c r="D20" s="2" t="s">
        <v>1</v>
      </c>
      <c r="E20" s="12" t="s">
        <v>1</v>
      </c>
      <c r="F20" s="2">
        <v>3.74</v>
      </c>
      <c r="G20" s="15">
        <v>4.1261883904674148</v>
      </c>
      <c r="H20" s="15">
        <v>2.87</v>
      </c>
      <c r="I20" s="15">
        <v>3.0949999999999998</v>
      </c>
      <c r="J20" s="15">
        <v>2.9</v>
      </c>
      <c r="K20" s="12">
        <v>2.5721019357780901</v>
      </c>
      <c r="L20" s="19">
        <v>2.6518146642098768</v>
      </c>
      <c r="M20" s="19">
        <v>3.0840043625731917</v>
      </c>
      <c r="N20" s="24">
        <v>3.1911187726213228</v>
      </c>
    </row>
    <row r="21" spans="1:16" ht="15" x14ac:dyDescent="0.2">
      <c r="A21" s="39"/>
      <c r="B21" s="32" t="s">
        <v>172</v>
      </c>
      <c r="C21" s="27">
        <v>3.0541286658</v>
      </c>
      <c r="D21" s="28">
        <v>3.0501938390999999</v>
      </c>
      <c r="E21" s="27">
        <v>3.1294515776999998</v>
      </c>
      <c r="F21" s="28">
        <v>3.9476972410000002</v>
      </c>
      <c r="G21" s="29">
        <v>4.2666724462000003</v>
      </c>
      <c r="H21" s="29">
        <v>3.5905599722999999</v>
      </c>
      <c r="I21" s="29">
        <v>3.9056025923000002</v>
      </c>
      <c r="J21" s="29">
        <v>5.3128008165000002</v>
      </c>
      <c r="K21" s="27">
        <v>7.3302632902565197</v>
      </c>
      <c r="L21" s="30">
        <v>7.3779492987794679</v>
      </c>
      <c r="M21" s="30">
        <v>7.3779492987794679</v>
      </c>
      <c r="N21" s="31">
        <v>6.6812681606772255</v>
      </c>
    </row>
    <row r="22" spans="1:16" x14ac:dyDescent="0.2">
      <c r="A22" s="38"/>
      <c r="B22" s="7" t="s">
        <v>10</v>
      </c>
      <c r="C22" s="12">
        <v>3.6465570690832592</v>
      </c>
      <c r="D22" s="2">
        <v>3.9037043489973127</v>
      </c>
      <c r="E22" s="12">
        <v>5.3741839417039623</v>
      </c>
      <c r="F22" s="2">
        <v>5.3286229591207359</v>
      </c>
      <c r="G22" s="15">
        <v>5.1954280192557309</v>
      </c>
      <c r="H22" s="15">
        <v>4.9225761628896354</v>
      </c>
      <c r="I22" s="15">
        <v>4.943156475004753</v>
      </c>
      <c r="J22" s="15">
        <v>4.8312131879565419</v>
      </c>
      <c r="K22" s="12">
        <v>4.3356482340879214</v>
      </c>
      <c r="L22" s="19">
        <v>3.8853243842695653</v>
      </c>
      <c r="M22" s="19">
        <v>4.0014848712096427</v>
      </c>
      <c r="N22" s="24">
        <v>3.4682447605860993</v>
      </c>
    </row>
    <row r="23" spans="1:16" ht="15" x14ac:dyDescent="0.2">
      <c r="A23" s="38"/>
      <c r="B23" s="26" t="s">
        <v>173</v>
      </c>
      <c r="C23" s="27">
        <v>5.9</v>
      </c>
      <c r="D23" s="28">
        <v>6.1</v>
      </c>
      <c r="E23" s="27">
        <v>7.875</v>
      </c>
      <c r="F23" s="28">
        <v>7.85</v>
      </c>
      <c r="G23" s="29">
        <v>5.2711486765421105</v>
      </c>
      <c r="H23" s="29">
        <v>5.9249999999999989</v>
      </c>
      <c r="I23" s="29">
        <v>5.75</v>
      </c>
      <c r="J23" s="29">
        <v>6.5749999999999993</v>
      </c>
      <c r="K23" s="27" t="s">
        <v>1</v>
      </c>
      <c r="L23" s="30" t="s">
        <v>1</v>
      </c>
      <c r="M23" s="30" t="s">
        <v>1</v>
      </c>
      <c r="N23" s="31" t="s">
        <v>1</v>
      </c>
    </row>
    <row r="24" spans="1:16" ht="15" x14ac:dyDescent="0.2">
      <c r="A24" s="38"/>
      <c r="B24" s="7" t="s">
        <v>174</v>
      </c>
      <c r="C24" s="12">
        <v>6.3716175470117671</v>
      </c>
      <c r="D24" s="2">
        <v>5.5785461475632996</v>
      </c>
      <c r="E24" s="12">
        <v>6.5570230053232885</v>
      </c>
      <c r="F24" s="2">
        <v>6.5158598295362955</v>
      </c>
      <c r="G24" s="15">
        <v>4.4814326276017793</v>
      </c>
      <c r="H24" s="15">
        <v>4.0457155439123378</v>
      </c>
      <c r="I24" s="15">
        <v>4.0984137706794446</v>
      </c>
      <c r="J24" s="15">
        <v>4.8226935224722194</v>
      </c>
      <c r="K24" s="12">
        <v>5.0522668118203118</v>
      </c>
      <c r="L24" s="19">
        <v>5.4942879025220757</v>
      </c>
      <c r="M24" s="19">
        <v>5.6188782821089092</v>
      </c>
      <c r="N24" s="24">
        <v>5.5536252999477256</v>
      </c>
    </row>
    <row r="25" spans="1:16" ht="15" x14ac:dyDescent="0.2">
      <c r="A25" s="38"/>
      <c r="B25" s="26" t="s">
        <v>175</v>
      </c>
      <c r="C25" s="27">
        <v>5.5121644480295462</v>
      </c>
      <c r="D25" s="28">
        <v>5.6516500631814042</v>
      </c>
      <c r="E25" s="27">
        <v>6.3434510929336563</v>
      </c>
      <c r="F25" s="28">
        <v>5.6707908307720984</v>
      </c>
      <c r="G25" s="29">
        <v>5.5492539454425192</v>
      </c>
      <c r="H25" s="29">
        <v>4.5726781991190224</v>
      </c>
      <c r="I25" s="29">
        <v>5.0208445444348628</v>
      </c>
      <c r="J25" s="29">
        <v>6.0381127311004184</v>
      </c>
      <c r="K25" s="27">
        <v>5.3512201403957222</v>
      </c>
      <c r="L25" s="30">
        <v>5.9984394371211138</v>
      </c>
      <c r="M25" s="30">
        <v>8.25</v>
      </c>
      <c r="N25" s="31">
        <v>8.65</v>
      </c>
    </row>
    <row r="26" spans="1:16" ht="15" x14ac:dyDescent="0.2">
      <c r="A26" s="38"/>
      <c r="B26" s="7" t="s">
        <v>176</v>
      </c>
      <c r="C26" s="12">
        <v>4.7381631297000002</v>
      </c>
      <c r="D26" s="2">
        <v>4.6117120259000002</v>
      </c>
      <c r="E26" s="12">
        <v>4.4701368403000004</v>
      </c>
      <c r="F26" s="2">
        <v>4.1043282744000003</v>
      </c>
      <c r="G26" s="15">
        <v>4.0238265138999996</v>
      </c>
      <c r="H26" s="15">
        <v>3.7209410644999998</v>
      </c>
      <c r="I26" s="15">
        <v>3.9514585912000002</v>
      </c>
      <c r="J26" s="15">
        <v>3.6562463639999998</v>
      </c>
      <c r="K26" s="12">
        <v>3.5106570952222098</v>
      </c>
      <c r="L26" s="19">
        <v>4.1799782347837002</v>
      </c>
      <c r="M26" s="19">
        <v>4.5420135877680581</v>
      </c>
      <c r="N26" s="24">
        <v>4.4666666666666659</v>
      </c>
    </row>
    <row r="27" spans="1:16" ht="15" x14ac:dyDescent="0.2">
      <c r="A27" s="39"/>
      <c r="B27" s="32" t="s">
        <v>177</v>
      </c>
      <c r="C27" s="27">
        <v>5.0073413557000004</v>
      </c>
      <c r="D27" s="28">
        <v>4.6540422299999999</v>
      </c>
      <c r="E27" s="27">
        <v>5.3132012122000001</v>
      </c>
      <c r="F27" s="28">
        <v>5.0008136939999996</v>
      </c>
      <c r="G27" s="29">
        <v>5.7845931855000003</v>
      </c>
      <c r="H27" s="29">
        <v>6.4869096995</v>
      </c>
      <c r="I27" s="29">
        <v>7.0387964888000001</v>
      </c>
      <c r="J27" s="29">
        <v>6.3854453020999999</v>
      </c>
      <c r="K27" s="27">
        <v>7.3260526896306715</v>
      </c>
      <c r="L27" s="30">
        <v>7.0772537061198211</v>
      </c>
      <c r="M27" s="30">
        <v>7.3224298719844727</v>
      </c>
      <c r="N27" s="31">
        <v>5.6450786988357313</v>
      </c>
    </row>
    <row r="28" spans="1:16" x14ac:dyDescent="0.2">
      <c r="A28" s="38"/>
      <c r="B28" s="7" t="s">
        <v>5</v>
      </c>
      <c r="C28" s="12">
        <v>9.3753261859524244</v>
      </c>
      <c r="D28" s="2">
        <v>8.0070114359913855</v>
      </c>
      <c r="E28" s="12">
        <v>7.7350182139773063</v>
      </c>
      <c r="F28" s="2">
        <v>7.157760371199414</v>
      </c>
      <c r="G28" s="15">
        <v>6.3182785528494341</v>
      </c>
      <c r="H28" s="15">
        <v>6.4640762783235672</v>
      </c>
      <c r="I28" s="15">
        <v>6.4543941067118196</v>
      </c>
      <c r="J28" s="15">
        <v>6.5506278021337065</v>
      </c>
      <c r="K28" s="12">
        <v>7.494448805652052</v>
      </c>
      <c r="L28" s="19">
        <v>7.8468711453084641</v>
      </c>
      <c r="M28" s="19">
        <v>7.9728526666666655</v>
      </c>
      <c r="N28" s="24">
        <v>8.0989526666666674</v>
      </c>
    </row>
    <row r="29" spans="1:16" ht="15" x14ac:dyDescent="0.2">
      <c r="A29" s="38"/>
      <c r="B29" s="26" t="s">
        <v>178</v>
      </c>
      <c r="C29" s="27">
        <v>8.4449249041706143</v>
      </c>
      <c r="D29" s="28">
        <v>7.3323455700500659</v>
      </c>
      <c r="E29" s="27">
        <v>7.8545409753659063</v>
      </c>
      <c r="F29" s="28">
        <v>8.6919166759007851</v>
      </c>
      <c r="G29" s="29">
        <v>8.2917364307638959</v>
      </c>
      <c r="H29" s="29">
        <v>8.0675772117158768</v>
      </c>
      <c r="I29" s="29">
        <v>7.7832508210320199</v>
      </c>
      <c r="J29" s="29">
        <v>7.2557522350265407</v>
      </c>
      <c r="K29" s="27">
        <v>7.0365130481371523</v>
      </c>
      <c r="L29" s="30">
        <v>7.3338281505097207</v>
      </c>
      <c r="M29" s="30" t="s">
        <v>1</v>
      </c>
      <c r="N29" s="31" t="s">
        <v>1</v>
      </c>
    </row>
    <row r="30" spans="1:16" x14ac:dyDescent="0.2">
      <c r="A30" s="37"/>
      <c r="B30" s="9" t="s">
        <v>4</v>
      </c>
      <c r="C30" s="12"/>
      <c r="D30" s="2"/>
      <c r="E30" s="12"/>
      <c r="F30" s="2"/>
      <c r="G30" s="16"/>
      <c r="H30" s="15"/>
      <c r="I30" s="15"/>
      <c r="J30" s="15"/>
      <c r="K30" s="12"/>
      <c r="L30" s="19"/>
      <c r="M30" s="19"/>
      <c r="N30" s="24"/>
    </row>
    <row r="31" spans="1:16" ht="15" x14ac:dyDescent="0.2">
      <c r="A31" s="39"/>
      <c r="B31" s="32" t="s">
        <v>179</v>
      </c>
      <c r="C31" s="27">
        <v>7.9</v>
      </c>
      <c r="D31" s="28">
        <v>8.6999999999999993</v>
      </c>
      <c r="E31" s="27">
        <v>15.332572546462341</v>
      </c>
      <c r="F31" s="28" t="s">
        <v>1</v>
      </c>
      <c r="G31" s="29">
        <v>15.9</v>
      </c>
      <c r="H31" s="29">
        <v>14.366007194244604</v>
      </c>
      <c r="I31" s="29">
        <v>15.8</v>
      </c>
      <c r="J31" s="29">
        <v>14.635833580393321</v>
      </c>
      <c r="K31" s="27">
        <v>13.383124747678643</v>
      </c>
      <c r="L31" s="30">
        <v>12.747822864554381</v>
      </c>
      <c r="M31" s="30">
        <v>12.747822864554381</v>
      </c>
      <c r="N31" s="31">
        <v>9.8543022496453254</v>
      </c>
      <c r="O31" s="35"/>
      <c r="P31" s="35"/>
    </row>
    <row r="32" spans="1:16" ht="15" x14ac:dyDescent="0.2">
      <c r="A32" s="39"/>
      <c r="B32" s="8" t="s">
        <v>180</v>
      </c>
      <c r="C32" s="12">
        <v>7.4249999999999998</v>
      </c>
      <c r="D32" s="2">
        <v>8.1</v>
      </c>
      <c r="E32" s="12">
        <v>9.9749999999999996</v>
      </c>
      <c r="F32" s="2">
        <v>10.7</v>
      </c>
      <c r="G32" s="15">
        <v>11.2</v>
      </c>
      <c r="H32" s="15">
        <v>11.6</v>
      </c>
      <c r="I32" s="15">
        <v>11.6</v>
      </c>
      <c r="J32" s="15">
        <v>12.289029535864982</v>
      </c>
      <c r="K32" s="12">
        <v>11.3</v>
      </c>
      <c r="L32" s="19">
        <v>9.6499999999999986</v>
      </c>
      <c r="M32" s="19">
        <v>9.6999999999999993</v>
      </c>
      <c r="N32" s="24">
        <v>10.4</v>
      </c>
    </row>
    <row r="33" spans="1:23" ht="15" x14ac:dyDescent="0.2">
      <c r="A33" s="39"/>
      <c r="B33" s="32" t="s">
        <v>181</v>
      </c>
      <c r="C33" s="27">
        <v>10.328711382744899</v>
      </c>
      <c r="D33" s="28">
        <v>8.1999999999999993</v>
      </c>
      <c r="E33" s="27">
        <v>13.1</v>
      </c>
      <c r="F33" s="28">
        <v>12.5</v>
      </c>
      <c r="G33" s="29" t="s">
        <v>1</v>
      </c>
      <c r="H33" s="29">
        <v>15.3</v>
      </c>
      <c r="I33" s="29">
        <v>14.290121697255859</v>
      </c>
      <c r="J33" s="29">
        <v>11.569805269487839</v>
      </c>
      <c r="K33" s="27">
        <v>10.14312804767925</v>
      </c>
      <c r="L33" s="30">
        <v>9.5314723114488249</v>
      </c>
      <c r="M33" s="30">
        <v>7.9737923431549413</v>
      </c>
      <c r="N33" s="31">
        <v>8.9871372681029715</v>
      </c>
      <c r="O33" s="35"/>
      <c r="P33" s="35"/>
    </row>
    <row r="34" spans="1:23" ht="15" x14ac:dyDescent="0.2">
      <c r="A34" s="39"/>
      <c r="B34" s="8" t="s">
        <v>182</v>
      </c>
      <c r="C34" s="12">
        <v>9.866999663039385</v>
      </c>
      <c r="D34" s="2">
        <v>10.569907399828878</v>
      </c>
      <c r="E34" s="12">
        <v>11.36507397233391</v>
      </c>
      <c r="F34" s="2">
        <v>12.377241100159619</v>
      </c>
      <c r="G34" s="15">
        <v>12.682913738026826</v>
      </c>
      <c r="H34" s="15">
        <v>13.929766028361724</v>
      </c>
      <c r="I34" s="15">
        <v>15.243855190053701</v>
      </c>
      <c r="J34" s="15">
        <v>13.739191425653043</v>
      </c>
      <c r="K34" s="12">
        <v>13.509815338173279</v>
      </c>
      <c r="L34" s="19">
        <v>13.189152919433505</v>
      </c>
      <c r="M34" s="19">
        <v>13.287000400631618</v>
      </c>
      <c r="N34" s="24">
        <v>12.054905582013076</v>
      </c>
    </row>
    <row r="35" spans="1:23" ht="15" x14ac:dyDescent="0.2">
      <c r="A35" s="39"/>
      <c r="B35" s="32" t="s">
        <v>183</v>
      </c>
      <c r="C35" s="27">
        <v>5.55</v>
      </c>
      <c r="D35" s="28">
        <v>4.625</v>
      </c>
      <c r="E35" s="27">
        <v>5.25</v>
      </c>
      <c r="F35" s="28">
        <v>5.9249999999999998</v>
      </c>
      <c r="G35" s="29">
        <v>5.0666666666666664</v>
      </c>
      <c r="H35" s="29">
        <v>4.95</v>
      </c>
      <c r="I35" s="29">
        <v>3.6749999999999998</v>
      </c>
      <c r="J35" s="29">
        <v>3.3</v>
      </c>
      <c r="K35" s="27">
        <v>3.4250000000000003</v>
      </c>
      <c r="L35" s="30">
        <v>3.9499999999999997</v>
      </c>
      <c r="M35" s="30">
        <v>3.8</v>
      </c>
      <c r="N35" s="31">
        <v>4.5</v>
      </c>
    </row>
    <row r="36" spans="1:23" ht="15.75" thickBot="1" x14ac:dyDescent="0.25">
      <c r="A36" s="40"/>
      <c r="B36" s="10" t="s">
        <v>184</v>
      </c>
      <c r="C36" s="13">
        <v>6.7406625622758849</v>
      </c>
      <c r="D36" s="5">
        <v>6.3100918713390186</v>
      </c>
      <c r="E36" s="13">
        <v>7.3182847714766632</v>
      </c>
      <c r="F36" s="5">
        <v>6.8898803438454195</v>
      </c>
      <c r="G36" s="17">
        <v>6.3777277908000789</v>
      </c>
      <c r="H36" s="17">
        <v>6.455244128077906</v>
      </c>
      <c r="I36" s="17">
        <v>6.3077017655531673</v>
      </c>
      <c r="J36" s="17">
        <v>6.1337020583758584</v>
      </c>
      <c r="K36" s="13">
        <v>6.6271653201361662</v>
      </c>
      <c r="L36" s="20">
        <v>7.872366820975647</v>
      </c>
      <c r="M36" s="20">
        <v>8.2384187348573334</v>
      </c>
      <c r="N36" s="25">
        <v>8.7161251784985492</v>
      </c>
      <c r="O36" s="36"/>
      <c r="P36" s="36"/>
      <c r="Q36" s="36"/>
      <c r="R36" s="36"/>
      <c r="S36" s="36"/>
      <c r="T36" s="36"/>
      <c r="U36" s="36"/>
      <c r="V36" s="36"/>
      <c r="W36" s="36"/>
    </row>
    <row r="37" spans="1:23" ht="7.5" customHeight="1" x14ac:dyDescent="0.2">
      <c r="A37" s="37"/>
      <c r="B37" s="41"/>
      <c r="C37" s="42"/>
      <c r="D37" s="42"/>
      <c r="E37" s="42"/>
      <c r="F37" s="42"/>
      <c r="G37" s="37"/>
      <c r="H37" s="43"/>
      <c r="I37" s="43"/>
      <c r="J37" s="43"/>
      <c r="K37" s="43"/>
      <c r="L37" s="44"/>
      <c r="M37" s="45"/>
      <c r="N37" s="45"/>
    </row>
    <row r="38" spans="1:23" x14ac:dyDescent="0.2">
      <c r="B38" s="46" t="s">
        <v>185</v>
      </c>
      <c r="G38" s="37"/>
      <c r="H38" s="37"/>
      <c r="I38" s="37"/>
      <c r="J38" s="37"/>
      <c r="K38" s="37"/>
      <c r="L38" s="37"/>
    </row>
    <row r="39" spans="1:23" ht="7.5" customHeight="1" x14ac:dyDescent="0.2"/>
    <row r="40" spans="1:23" ht="11.1" customHeight="1" x14ac:dyDescent="0.2">
      <c r="B40" s="375" t="s">
        <v>47</v>
      </c>
      <c r="C40" s="376"/>
      <c r="D40" s="376"/>
      <c r="E40" s="376"/>
      <c r="F40" s="376"/>
      <c r="G40" s="376"/>
      <c r="H40" s="376"/>
      <c r="I40" s="376"/>
      <c r="J40" s="376"/>
      <c r="K40" s="376"/>
      <c r="L40" s="376"/>
      <c r="M40" s="376"/>
      <c r="N40" s="376"/>
    </row>
    <row r="41" spans="1:23" ht="11.1" customHeight="1" x14ac:dyDescent="0.2">
      <c r="B41" s="376"/>
      <c r="C41" s="376"/>
      <c r="D41" s="376"/>
      <c r="E41" s="376"/>
      <c r="F41" s="376"/>
      <c r="G41" s="376"/>
      <c r="H41" s="376"/>
      <c r="I41" s="376"/>
      <c r="J41" s="376"/>
      <c r="K41" s="376"/>
      <c r="L41" s="376"/>
      <c r="M41" s="376"/>
      <c r="N41" s="376"/>
    </row>
    <row r="42" spans="1:23" x14ac:dyDescent="0.2">
      <c r="B42" s="47" t="s">
        <v>68</v>
      </c>
      <c r="C42" s="48"/>
      <c r="D42" s="48"/>
      <c r="E42" s="48"/>
      <c r="F42" s="49"/>
      <c r="G42" s="47"/>
      <c r="H42" s="47"/>
      <c r="I42" s="47"/>
      <c r="J42" s="47"/>
      <c r="K42" s="47"/>
      <c r="L42" s="47"/>
      <c r="M42" s="47"/>
      <c r="N42" s="47"/>
    </row>
    <row r="43" spans="1:23" x14ac:dyDescent="0.2">
      <c r="B43" s="47" t="s">
        <v>8</v>
      </c>
      <c r="C43" s="48"/>
      <c r="D43" s="48"/>
      <c r="E43" s="48"/>
      <c r="F43" s="50"/>
      <c r="G43" s="47"/>
      <c r="H43" s="47"/>
      <c r="I43" s="47"/>
      <c r="J43" s="47"/>
      <c r="K43" s="47"/>
      <c r="L43" s="47"/>
      <c r="M43" s="47"/>
      <c r="N43" s="47"/>
    </row>
    <row r="44" spans="1:23" x14ac:dyDescent="0.2">
      <c r="B44" s="47" t="s">
        <v>11</v>
      </c>
      <c r="C44" s="48"/>
      <c r="D44" s="48"/>
      <c r="E44" s="48"/>
      <c r="F44" s="50"/>
      <c r="G44" s="47"/>
      <c r="H44" s="47"/>
      <c r="I44" s="47"/>
      <c r="J44" s="47"/>
      <c r="K44" s="47"/>
      <c r="L44" s="47"/>
      <c r="M44" s="47"/>
      <c r="N44" s="47"/>
    </row>
    <row r="45" spans="1:23" x14ac:dyDescent="0.2">
      <c r="B45" s="47" t="s">
        <v>13</v>
      </c>
      <c r="C45" s="47"/>
      <c r="D45" s="47"/>
      <c r="E45" s="47"/>
      <c r="F45" s="47"/>
      <c r="G45" s="47"/>
      <c r="H45" s="47"/>
      <c r="I45" s="47"/>
      <c r="J45" s="47"/>
      <c r="K45" s="47"/>
      <c r="L45" s="47"/>
      <c r="M45" s="47"/>
      <c r="N45" s="47"/>
    </row>
    <row r="46" spans="1:23" x14ac:dyDescent="0.2">
      <c r="B46" s="47" t="s">
        <v>65</v>
      </c>
      <c r="C46" s="47"/>
      <c r="D46" s="47"/>
      <c r="E46" s="47"/>
      <c r="F46" s="47"/>
      <c r="G46" s="47"/>
      <c r="H46" s="47"/>
      <c r="I46" s="47"/>
      <c r="J46" s="47"/>
      <c r="K46" s="47"/>
      <c r="L46" s="47"/>
      <c r="M46" s="47"/>
      <c r="N46" s="47"/>
    </row>
    <row r="47" spans="1:23" x14ac:dyDescent="0.2">
      <c r="B47" s="47" t="s">
        <v>12</v>
      </c>
      <c r="C47" s="47"/>
      <c r="D47" s="47"/>
      <c r="E47" s="47"/>
      <c r="F47" s="47"/>
      <c r="G47" s="47"/>
      <c r="H47" s="47"/>
      <c r="I47" s="47"/>
      <c r="J47" s="47"/>
      <c r="K47" s="47"/>
      <c r="L47" s="47"/>
      <c r="M47" s="47"/>
      <c r="N47" s="47"/>
    </row>
    <row r="48" spans="1:23" x14ac:dyDescent="0.2">
      <c r="B48" s="47" t="s">
        <v>48</v>
      </c>
      <c r="C48" s="47"/>
      <c r="D48" s="47"/>
      <c r="E48" s="47"/>
      <c r="F48" s="47"/>
      <c r="G48" s="47"/>
      <c r="H48" s="47"/>
      <c r="I48" s="47"/>
      <c r="J48" s="47"/>
      <c r="K48" s="47"/>
      <c r="L48" s="47"/>
      <c r="M48" s="47"/>
      <c r="N48" s="47"/>
    </row>
    <row r="49" spans="2:14" x14ac:dyDescent="0.2">
      <c r="B49" s="47" t="s">
        <v>49</v>
      </c>
      <c r="C49" s="47"/>
      <c r="D49" s="47"/>
      <c r="E49" s="47"/>
      <c r="F49" s="47"/>
      <c r="G49" s="47"/>
      <c r="H49" s="47"/>
      <c r="I49" s="47"/>
      <c r="J49" s="47"/>
      <c r="K49" s="47"/>
      <c r="L49" s="47"/>
      <c r="M49" s="47"/>
      <c r="N49" s="47"/>
    </row>
    <row r="50" spans="2:14" x14ac:dyDescent="0.2">
      <c r="B50" s="47" t="s">
        <v>50</v>
      </c>
      <c r="C50" s="47"/>
      <c r="D50" s="47"/>
      <c r="E50" s="47"/>
      <c r="F50" s="47"/>
      <c r="G50" s="47"/>
      <c r="H50" s="47"/>
      <c r="I50" s="47"/>
      <c r="J50" s="47"/>
      <c r="K50" s="47"/>
      <c r="L50" s="47"/>
      <c r="M50" s="47"/>
      <c r="N50" s="47"/>
    </row>
    <row r="51" spans="2:14" x14ac:dyDescent="0.2">
      <c r="B51" s="47" t="s">
        <v>51</v>
      </c>
      <c r="C51" s="47"/>
      <c r="D51" s="47"/>
      <c r="E51" s="47"/>
      <c r="F51" s="47"/>
      <c r="G51" s="47"/>
      <c r="H51" s="47"/>
      <c r="I51" s="47"/>
      <c r="J51" s="47"/>
      <c r="K51" s="47"/>
      <c r="L51" s="47"/>
      <c r="M51" s="47"/>
      <c r="N51" s="47"/>
    </row>
    <row r="52" spans="2:14" x14ac:dyDescent="0.2">
      <c r="B52" s="47" t="s">
        <v>80</v>
      </c>
      <c r="C52" s="47"/>
      <c r="D52" s="47"/>
      <c r="E52" s="47"/>
      <c r="F52" s="47"/>
      <c r="G52" s="47"/>
      <c r="H52" s="47"/>
      <c r="I52" s="47"/>
      <c r="J52" s="47"/>
      <c r="K52" s="47"/>
      <c r="L52" s="47"/>
      <c r="M52" s="47"/>
      <c r="N52" s="47"/>
    </row>
    <row r="53" spans="2:14" x14ac:dyDescent="0.2">
      <c r="B53" s="47" t="s">
        <v>52</v>
      </c>
      <c r="C53" s="47"/>
      <c r="D53" s="47"/>
      <c r="E53" s="47"/>
      <c r="F53" s="47"/>
      <c r="G53" s="47"/>
      <c r="H53" s="47"/>
      <c r="I53" s="47"/>
      <c r="J53" s="47"/>
      <c r="K53" s="47"/>
      <c r="L53" s="47"/>
      <c r="M53" s="47"/>
      <c r="N53" s="47"/>
    </row>
    <row r="54" spans="2:14" x14ac:dyDescent="0.2">
      <c r="B54" s="47" t="s">
        <v>66</v>
      </c>
      <c r="C54" s="47"/>
      <c r="D54" s="47"/>
      <c r="E54" s="47"/>
      <c r="F54" s="47"/>
      <c r="G54" s="47"/>
      <c r="H54" s="47"/>
      <c r="I54" s="47"/>
      <c r="J54" s="47"/>
      <c r="K54" s="47"/>
      <c r="L54" s="47"/>
      <c r="M54" s="47"/>
      <c r="N54" s="47"/>
    </row>
    <row r="55" spans="2:14" x14ac:dyDescent="0.2">
      <c r="B55" s="47" t="s">
        <v>67</v>
      </c>
      <c r="C55" s="47"/>
      <c r="D55" s="47"/>
      <c r="E55" s="47"/>
      <c r="F55" s="47"/>
      <c r="G55" s="47"/>
      <c r="H55" s="47"/>
      <c r="I55" s="47"/>
      <c r="J55" s="47"/>
      <c r="K55" s="47"/>
      <c r="L55" s="47"/>
      <c r="M55" s="47"/>
      <c r="N55" s="47"/>
    </row>
    <row r="56" spans="2:14" x14ac:dyDescent="0.2">
      <c r="B56" s="47" t="s">
        <v>144</v>
      </c>
      <c r="C56" s="47"/>
      <c r="D56" s="47"/>
      <c r="E56" s="47"/>
      <c r="F56" s="47"/>
      <c r="G56" s="47"/>
      <c r="H56" s="47"/>
      <c r="I56" s="47"/>
      <c r="J56" s="47"/>
      <c r="K56" s="47"/>
      <c r="L56" s="47"/>
      <c r="M56" s="47"/>
      <c r="N56" s="47"/>
    </row>
    <row r="57" spans="2:14" x14ac:dyDescent="0.2">
      <c r="B57" s="47" t="s">
        <v>53</v>
      </c>
      <c r="C57" s="47"/>
      <c r="D57" s="47"/>
      <c r="E57" s="47"/>
      <c r="F57" s="47"/>
      <c r="G57" s="47"/>
      <c r="H57" s="47"/>
      <c r="I57" s="47"/>
      <c r="J57" s="47"/>
      <c r="K57" s="47"/>
      <c r="L57" s="47"/>
      <c r="M57" s="47"/>
      <c r="N57" s="47"/>
    </row>
    <row r="58" spans="2:14" x14ac:dyDescent="0.2">
      <c r="B58" s="47" t="s">
        <v>54</v>
      </c>
      <c r="C58" s="47"/>
      <c r="D58" s="47"/>
      <c r="E58" s="47"/>
      <c r="F58" s="47"/>
      <c r="G58" s="47"/>
      <c r="H58" s="47"/>
      <c r="I58" s="47"/>
      <c r="J58" s="47"/>
      <c r="K58" s="47"/>
      <c r="L58" s="47"/>
      <c r="M58" s="47"/>
      <c r="N58" s="47"/>
    </row>
    <row r="59" spans="2:14" x14ac:dyDescent="0.2">
      <c r="B59" s="47" t="s">
        <v>55</v>
      </c>
      <c r="C59" s="47"/>
      <c r="D59" s="47"/>
      <c r="E59" s="47"/>
      <c r="F59" s="47"/>
      <c r="G59" s="47"/>
      <c r="H59" s="47"/>
      <c r="I59" s="47"/>
      <c r="J59" s="47"/>
      <c r="K59" s="47"/>
      <c r="L59" s="47"/>
      <c r="M59" s="47"/>
      <c r="N59" s="47"/>
    </row>
    <row r="60" spans="2:14" x14ac:dyDescent="0.2">
      <c r="B60" s="49" t="s">
        <v>56</v>
      </c>
      <c r="C60" s="47"/>
      <c r="D60" s="47"/>
      <c r="E60" s="47"/>
      <c r="F60" s="47"/>
      <c r="G60" s="47"/>
      <c r="H60" s="47"/>
      <c r="I60" s="47"/>
      <c r="J60" s="47"/>
      <c r="K60" s="47"/>
      <c r="L60" s="47"/>
      <c r="M60" s="47"/>
      <c r="N60" s="47"/>
    </row>
  </sheetData>
  <mergeCells count="20">
    <mergeCell ref="L6:L9"/>
    <mergeCell ref="D6:D9"/>
    <mergeCell ref="C1:D1"/>
    <mergeCell ref="M8:N9"/>
    <mergeCell ref="E6:E9"/>
    <mergeCell ref="F6:F9"/>
    <mergeCell ref="B40:N41"/>
    <mergeCell ref="C6:C9"/>
    <mergeCell ref="A1:B1"/>
    <mergeCell ref="B2:N2"/>
    <mergeCell ref="B3:N3"/>
    <mergeCell ref="B5:N5"/>
    <mergeCell ref="G6:G9"/>
    <mergeCell ref="H6:H9"/>
    <mergeCell ref="B6:B9"/>
    <mergeCell ref="I6:I9"/>
    <mergeCell ref="K6:K9"/>
    <mergeCell ref="J6:J9"/>
    <mergeCell ref="M6:M7"/>
    <mergeCell ref="N6:N7"/>
  </mergeCells>
  <phoneticPr fontId="6" type="noConversion"/>
  <hyperlinks>
    <hyperlink ref="A1" location="Índice!A1" display="regresar"/>
    <hyperlink ref="A1:B1" location="Índice!B5" display="regresar al índice"/>
  </hyperlinks>
  <printOptions horizontalCentered="1"/>
  <pageMargins left="0.5" right="0.5" top="0.6" bottom="0.57999999999999996" header="0.511811023622047" footer="0.511811023622047"/>
  <pageSetup paperSize="9" scale="8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ABCBD"/>
    <pageSetUpPr fitToPage="1"/>
  </sheetPr>
  <dimension ref="A1:W110"/>
  <sheetViews>
    <sheetView workbookViewId="0">
      <pane xSplit="2" ySplit="9" topLeftCell="C10" activePane="bottomRight" state="frozen"/>
      <selection pane="topRight" activeCell="C1" sqref="C1"/>
      <selection pane="bottomLeft" activeCell="A9" sqref="A9"/>
      <selection pane="bottomRight" sqref="A1:B1"/>
    </sheetView>
  </sheetViews>
  <sheetFormatPr defaultColWidth="9.140625" defaultRowHeight="12.75" x14ac:dyDescent="0.2"/>
  <cols>
    <col min="1" max="1" width="3.140625" style="33" customWidth="1"/>
    <col min="2" max="2" width="30.28515625" style="33" customWidth="1"/>
    <col min="3" max="6" width="8.42578125" style="33" customWidth="1"/>
    <col min="7" max="12" width="9.140625" style="33"/>
    <col min="13" max="14" width="10" style="33" customWidth="1"/>
    <col min="15" max="16384" width="9.140625" style="33"/>
  </cols>
  <sheetData>
    <row r="1" spans="1:15" x14ac:dyDescent="0.2">
      <c r="A1" s="377" t="s">
        <v>229</v>
      </c>
      <c r="B1" s="377"/>
      <c r="C1" s="377"/>
      <c r="D1" s="377"/>
      <c r="O1" s="34"/>
    </row>
    <row r="2" spans="1:15" x14ac:dyDescent="0.2">
      <c r="B2" s="378" t="s">
        <v>27</v>
      </c>
      <c r="C2" s="378"/>
      <c r="D2" s="378"/>
      <c r="E2" s="378"/>
      <c r="F2" s="378"/>
      <c r="G2" s="378"/>
      <c r="H2" s="378"/>
      <c r="I2" s="378"/>
      <c r="J2" s="378"/>
      <c r="K2" s="378"/>
      <c r="L2" s="378"/>
      <c r="M2" s="378"/>
      <c r="N2" s="378"/>
    </row>
    <row r="3" spans="1:15" x14ac:dyDescent="0.2">
      <c r="B3" s="379" t="s">
        <v>38</v>
      </c>
      <c r="C3" s="379"/>
      <c r="D3" s="379"/>
      <c r="E3" s="379"/>
      <c r="F3" s="379"/>
      <c r="G3" s="379"/>
      <c r="H3" s="379"/>
      <c r="I3" s="379"/>
      <c r="J3" s="379"/>
      <c r="K3" s="379"/>
      <c r="L3" s="379"/>
      <c r="M3" s="379"/>
      <c r="N3" s="379"/>
    </row>
    <row r="4" spans="1:15" x14ac:dyDescent="0.2">
      <c r="B4" s="379" t="s">
        <v>2</v>
      </c>
      <c r="C4" s="379"/>
      <c r="D4" s="379"/>
      <c r="E4" s="379"/>
      <c r="F4" s="379"/>
      <c r="G4" s="379"/>
      <c r="H4" s="379"/>
      <c r="I4" s="379"/>
      <c r="J4" s="379"/>
      <c r="K4" s="379"/>
      <c r="L4" s="379"/>
      <c r="M4" s="379"/>
      <c r="N4" s="379"/>
    </row>
    <row r="5" spans="1:15" x14ac:dyDescent="0.2">
      <c r="B5" s="37"/>
      <c r="C5" s="37"/>
      <c r="D5" s="37"/>
      <c r="E5" s="37"/>
      <c r="F5" s="37"/>
    </row>
    <row r="6" spans="1:15" ht="11.25" customHeight="1" x14ac:dyDescent="0.2">
      <c r="A6" s="53"/>
      <c r="B6" s="372" t="s">
        <v>3</v>
      </c>
      <c r="C6" s="372">
        <v>2007</v>
      </c>
      <c r="D6" s="372">
        <v>2008</v>
      </c>
      <c r="E6" s="372">
        <v>2009</v>
      </c>
      <c r="F6" s="372">
        <v>2010</v>
      </c>
      <c r="G6" s="372">
        <v>2011</v>
      </c>
      <c r="H6" s="372">
        <v>2012</v>
      </c>
      <c r="I6" s="372">
        <v>2013</v>
      </c>
      <c r="J6" s="372">
        <v>2014</v>
      </c>
      <c r="K6" s="372">
        <v>2015</v>
      </c>
      <c r="L6" s="382">
        <v>2016</v>
      </c>
      <c r="M6" s="382">
        <v>2016</v>
      </c>
      <c r="N6" s="382">
        <v>2017</v>
      </c>
    </row>
    <row r="7" spans="1:15" ht="11.25" customHeight="1" thickBot="1" x14ac:dyDescent="0.25">
      <c r="A7" s="53"/>
      <c r="B7" s="373"/>
      <c r="C7" s="373"/>
      <c r="D7" s="373"/>
      <c r="E7" s="373"/>
      <c r="F7" s="373"/>
      <c r="G7" s="373"/>
      <c r="H7" s="373"/>
      <c r="I7" s="373"/>
      <c r="J7" s="373"/>
      <c r="K7" s="373"/>
      <c r="L7" s="384"/>
      <c r="M7" s="383"/>
      <c r="N7" s="383"/>
    </row>
    <row r="8" spans="1:15" ht="11.25" customHeight="1" x14ac:dyDescent="0.2">
      <c r="A8" s="53"/>
      <c r="B8" s="373"/>
      <c r="C8" s="373"/>
      <c r="D8" s="373"/>
      <c r="E8" s="373"/>
      <c r="F8" s="373"/>
      <c r="G8" s="373"/>
      <c r="H8" s="373"/>
      <c r="I8" s="373"/>
      <c r="J8" s="373"/>
      <c r="K8" s="373"/>
      <c r="L8" s="384"/>
      <c r="M8" s="386" t="s">
        <v>126</v>
      </c>
      <c r="N8" s="387"/>
    </row>
    <row r="9" spans="1:15" ht="13.5" customHeight="1" thickBot="1" x14ac:dyDescent="0.25">
      <c r="A9" s="53"/>
      <c r="B9" s="381"/>
      <c r="C9" s="374"/>
      <c r="D9" s="374"/>
      <c r="E9" s="374"/>
      <c r="F9" s="374"/>
      <c r="G9" s="374"/>
      <c r="H9" s="374"/>
      <c r="I9" s="374"/>
      <c r="J9" s="374"/>
      <c r="K9" s="374"/>
      <c r="L9" s="385"/>
      <c r="M9" s="388"/>
      <c r="N9" s="389"/>
    </row>
    <row r="10" spans="1:15" x14ac:dyDescent="0.2">
      <c r="A10" s="37"/>
      <c r="B10" s="6" t="s">
        <v>0</v>
      </c>
      <c r="C10" s="2"/>
      <c r="D10" s="11"/>
      <c r="E10" s="11"/>
      <c r="F10" s="11"/>
      <c r="G10" s="69"/>
      <c r="H10" s="69"/>
      <c r="I10" s="69"/>
      <c r="J10" s="69"/>
      <c r="K10" s="69"/>
      <c r="L10" s="70"/>
      <c r="M10" s="23"/>
      <c r="N10" s="23"/>
    </row>
    <row r="11" spans="1:15" ht="15" x14ac:dyDescent="0.2">
      <c r="A11" s="37"/>
      <c r="B11" s="60" t="s">
        <v>187</v>
      </c>
      <c r="C11" s="58" t="s">
        <v>1</v>
      </c>
      <c r="D11" s="71" t="s">
        <v>1</v>
      </c>
      <c r="E11" s="71" t="s">
        <v>1</v>
      </c>
      <c r="F11" s="71" t="s">
        <v>1</v>
      </c>
      <c r="G11" s="71" t="s">
        <v>1</v>
      </c>
      <c r="H11" s="71" t="s">
        <v>1</v>
      </c>
      <c r="I11" s="71" t="s">
        <v>1</v>
      </c>
      <c r="J11" s="71" t="s">
        <v>1</v>
      </c>
      <c r="K11" s="71" t="s">
        <v>1</v>
      </c>
      <c r="L11" s="72">
        <v>8.4666666666666668</v>
      </c>
      <c r="M11" s="72">
        <v>9.3000000000000007</v>
      </c>
      <c r="N11" s="72">
        <v>8.6999999999999993</v>
      </c>
    </row>
    <row r="12" spans="1:15" x14ac:dyDescent="0.2">
      <c r="A12" s="37"/>
      <c r="B12" s="61" t="s">
        <v>17</v>
      </c>
      <c r="C12" s="2" t="s">
        <v>1</v>
      </c>
      <c r="D12" s="12" t="s">
        <v>1</v>
      </c>
      <c r="E12" s="12" t="s">
        <v>1</v>
      </c>
      <c r="F12" s="12" t="s">
        <v>1</v>
      </c>
      <c r="G12" s="12" t="s">
        <v>1</v>
      </c>
      <c r="H12" s="12" t="s">
        <v>1</v>
      </c>
      <c r="I12" s="12" t="s">
        <v>1</v>
      </c>
      <c r="J12" s="12" t="s">
        <v>1</v>
      </c>
      <c r="K12" s="12" t="s">
        <v>1</v>
      </c>
      <c r="L12" s="24">
        <v>7.8</v>
      </c>
      <c r="M12" s="24">
        <v>8.5</v>
      </c>
      <c r="N12" s="24">
        <v>8.1999999999999993</v>
      </c>
    </row>
    <row r="13" spans="1:15" x14ac:dyDescent="0.2">
      <c r="A13" s="37"/>
      <c r="B13" s="62" t="s">
        <v>16</v>
      </c>
      <c r="C13" s="28" t="s">
        <v>1</v>
      </c>
      <c r="D13" s="27" t="s">
        <v>1</v>
      </c>
      <c r="E13" s="27" t="s">
        <v>1</v>
      </c>
      <c r="F13" s="27" t="s">
        <v>1</v>
      </c>
      <c r="G13" s="27" t="s">
        <v>1</v>
      </c>
      <c r="H13" s="27" t="s">
        <v>1</v>
      </c>
      <c r="I13" s="27" t="s">
        <v>1</v>
      </c>
      <c r="J13" s="27" t="s">
        <v>1</v>
      </c>
      <c r="K13" s="27" t="s">
        <v>1</v>
      </c>
      <c r="L13" s="31">
        <v>9.3666666666666671</v>
      </c>
      <c r="M13" s="31">
        <v>10.5</v>
      </c>
      <c r="N13" s="31">
        <v>9.5</v>
      </c>
    </row>
    <row r="14" spans="1:15" x14ac:dyDescent="0.2">
      <c r="A14" s="37"/>
      <c r="B14" s="63" t="s">
        <v>7</v>
      </c>
      <c r="C14" s="3">
        <v>5.1753379947797695</v>
      </c>
      <c r="D14" s="73">
        <v>2.843349896530222</v>
      </c>
      <c r="E14" s="73">
        <v>3.3193117047960685</v>
      </c>
      <c r="F14" s="73" t="s">
        <v>1</v>
      </c>
      <c r="G14" s="73">
        <v>2.6506001758679507</v>
      </c>
      <c r="H14" s="73">
        <v>2.3113699671004371</v>
      </c>
      <c r="I14" s="73">
        <v>2.8546782337390142</v>
      </c>
      <c r="J14" s="73">
        <v>2.3406219462628743</v>
      </c>
      <c r="K14" s="73">
        <v>3.5129571108835482</v>
      </c>
      <c r="L14" s="74">
        <v>3.36</v>
      </c>
      <c r="M14" s="74" t="s">
        <v>1</v>
      </c>
      <c r="N14" s="74" t="s">
        <v>1</v>
      </c>
    </row>
    <row r="15" spans="1:15" x14ac:dyDescent="0.2">
      <c r="A15" s="37"/>
      <c r="B15" s="64" t="s">
        <v>17</v>
      </c>
      <c r="C15" s="2">
        <v>4.5342093973873672</v>
      </c>
      <c r="D15" s="12">
        <v>2.1081834522890444</v>
      </c>
      <c r="E15" s="12">
        <v>2.5192083081209629</v>
      </c>
      <c r="F15" s="12" t="s">
        <v>1</v>
      </c>
      <c r="G15" s="12">
        <v>2.2236817444838071</v>
      </c>
      <c r="H15" s="12">
        <v>1.6374930860511172</v>
      </c>
      <c r="I15" s="12">
        <v>2.2659145905280851</v>
      </c>
      <c r="J15" s="12">
        <v>1.7095978542406562</v>
      </c>
      <c r="K15" s="12">
        <v>2.98966772091855</v>
      </c>
      <c r="L15" s="24">
        <v>2.56</v>
      </c>
      <c r="M15" s="24" t="s">
        <v>1</v>
      </c>
      <c r="N15" s="24" t="s">
        <v>1</v>
      </c>
    </row>
    <row r="16" spans="1:15" x14ac:dyDescent="0.2">
      <c r="A16" s="37"/>
      <c r="B16" s="65" t="s">
        <v>16</v>
      </c>
      <c r="C16" s="28">
        <v>5.9520929541571164</v>
      </c>
      <c r="D16" s="27">
        <v>3.7174092751698278</v>
      </c>
      <c r="E16" s="27">
        <v>4.2909637141271508</v>
      </c>
      <c r="F16" s="27" t="s">
        <v>1</v>
      </c>
      <c r="G16" s="27">
        <v>3.2144043308631942</v>
      </c>
      <c r="H16" s="27">
        <v>3.1242002311034853</v>
      </c>
      <c r="I16" s="27">
        <v>3.5495120570987089</v>
      </c>
      <c r="J16" s="27">
        <v>3.1039988820639071</v>
      </c>
      <c r="K16" s="27">
        <v>4.23529433015156</v>
      </c>
      <c r="L16" s="31">
        <v>4.3499999999999996</v>
      </c>
      <c r="M16" s="31" t="s">
        <v>1</v>
      </c>
      <c r="N16" s="31" t="s">
        <v>1</v>
      </c>
    </row>
    <row r="17" spans="1:14" ht="15" x14ac:dyDescent="0.2">
      <c r="A17" s="37"/>
      <c r="B17" s="63" t="s">
        <v>188</v>
      </c>
      <c r="C17" s="3">
        <v>8.1536785933000004</v>
      </c>
      <c r="D17" s="73">
        <v>7.1413091201999999</v>
      </c>
      <c r="E17" s="73">
        <v>8.3284959551999993</v>
      </c>
      <c r="F17" s="73" t="s">
        <v>1</v>
      </c>
      <c r="G17" s="73">
        <v>6.7145891231999997</v>
      </c>
      <c r="H17" s="73">
        <v>7.3496641950386268</v>
      </c>
      <c r="I17" s="73">
        <v>7.1301585190225394</v>
      </c>
      <c r="J17" s="73">
        <v>6.8213717600823429</v>
      </c>
      <c r="K17" s="73">
        <v>8.5229791828032671</v>
      </c>
      <c r="L17" s="74">
        <v>11.51299767728166</v>
      </c>
      <c r="M17" s="74">
        <v>11.339893293392029</v>
      </c>
      <c r="N17" s="74">
        <v>13.060137990971606</v>
      </c>
    </row>
    <row r="18" spans="1:14" x14ac:dyDescent="0.2">
      <c r="A18" s="37"/>
      <c r="B18" s="66" t="s">
        <v>17</v>
      </c>
      <c r="C18" s="28">
        <v>6.0818375038000001</v>
      </c>
      <c r="D18" s="27">
        <v>5.2128582400000001</v>
      </c>
      <c r="E18" s="27">
        <v>6.1948046818</v>
      </c>
      <c r="F18" s="27" t="s">
        <v>1</v>
      </c>
      <c r="G18" s="27">
        <v>4.875998783</v>
      </c>
      <c r="H18" s="27">
        <v>5.9543211398258853</v>
      </c>
      <c r="I18" s="27">
        <v>5.7936486449901183</v>
      </c>
      <c r="J18" s="27">
        <v>5.7292248564342056</v>
      </c>
      <c r="K18" s="27">
        <v>7.2974259293237838</v>
      </c>
      <c r="L18" s="31">
        <v>10.12046830913968</v>
      </c>
      <c r="M18" s="31">
        <v>9.9379343267930391</v>
      </c>
      <c r="N18" s="31">
        <v>11.551848949392712</v>
      </c>
    </row>
    <row r="19" spans="1:14" x14ac:dyDescent="0.2">
      <c r="A19" s="37"/>
      <c r="B19" s="67" t="s">
        <v>16</v>
      </c>
      <c r="C19" s="2">
        <v>10.8343367409</v>
      </c>
      <c r="D19" s="12">
        <v>9.6359092972999996</v>
      </c>
      <c r="E19" s="12">
        <v>11.053692337599999</v>
      </c>
      <c r="F19" s="12" t="s">
        <v>1</v>
      </c>
      <c r="G19" s="12">
        <v>9.1244515025999995</v>
      </c>
      <c r="H19" s="12">
        <v>9.1762582619192745</v>
      </c>
      <c r="I19" s="12">
        <v>8.8796224654330249</v>
      </c>
      <c r="J19" s="12">
        <v>8.2438612332876993</v>
      </c>
      <c r="K19" s="12">
        <v>10.10379568238649</v>
      </c>
      <c r="L19" s="24">
        <v>13.306487745866749</v>
      </c>
      <c r="M19" s="24">
        <v>13.150628804012408</v>
      </c>
      <c r="N19" s="24">
        <v>14.956976489259688</v>
      </c>
    </row>
    <row r="20" spans="1:14" ht="15" x14ac:dyDescent="0.2">
      <c r="A20" s="37"/>
      <c r="B20" s="60" t="s">
        <v>189</v>
      </c>
      <c r="C20" s="58">
        <v>7.1356483398000004</v>
      </c>
      <c r="D20" s="71">
        <v>7.7963869220999999</v>
      </c>
      <c r="E20" s="71">
        <v>9.6885261042999993</v>
      </c>
      <c r="F20" s="71">
        <v>8.1529122374784571</v>
      </c>
      <c r="G20" s="71">
        <v>7.1194984764022839</v>
      </c>
      <c r="H20" s="71">
        <v>6.4323611423219944</v>
      </c>
      <c r="I20" s="71">
        <v>5.9323776148515632</v>
      </c>
      <c r="J20" s="71">
        <v>6.3914035316794227</v>
      </c>
      <c r="K20" s="71">
        <v>6.2137238654662497</v>
      </c>
      <c r="L20" s="72">
        <v>6.4900124754864166</v>
      </c>
      <c r="M20" s="72">
        <v>6.6304453096279881</v>
      </c>
      <c r="N20" s="72">
        <v>6.7777702038417056</v>
      </c>
    </row>
    <row r="21" spans="1:14" x14ac:dyDescent="0.2">
      <c r="A21" s="37"/>
      <c r="B21" s="64" t="s">
        <v>17</v>
      </c>
      <c r="C21" s="2">
        <v>6.2951609588000004</v>
      </c>
      <c r="D21" s="12">
        <v>6.7832427812000002</v>
      </c>
      <c r="E21" s="12">
        <v>9.0895403538000004</v>
      </c>
      <c r="F21" s="12">
        <v>7.1800645416814284</v>
      </c>
      <c r="G21" s="12">
        <v>6.0771068779597623</v>
      </c>
      <c r="H21" s="12">
        <v>5.4259392807593567</v>
      </c>
      <c r="I21" s="12">
        <v>5.2788894098642762</v>
      </c>
      <c r="J21" s="12">
        <v>6.0404363192003006</v>
      </c>
      <c r="K21" s="12">
        <v>5.7798255674696914</v>
      </c>
      <c r="L21" s="24">
        <v>6.1230638773181703</v>
      </c>
      <c r="M21" s="24">
        <v>6.2157428042360827</v>
      </c>
      <c r="N21" s="24">
        <v>6.3915132908758707</v>
      </c>
    </row>
    <row r="22" spans="1:14" x14ac:dyDescent="0.2">
      <c r="A22" s="37"/>
      <c r="B22" s="65" t="s">
        <v>16</v>
      </c>
      <c r="C22" s="28">
        <v>8.6128554755</v>
      </c>
      <c r="D22" s="27">
        <v>9.5109821315000005</v>
      </c>
      <c r="E22" s="27">
        <v>10.681354326399999</v>
      </c>
      <c r="F22" s="27">
        <v>9.6466279689893533</v>
      </c>
      <c r="G22" s="27">
        <v>8.6637778548009567</v>
      </c>
      <c r="H22" s="27">
        <v>7.900389440580021</v>
      </c>
      <c r="I22" s="27">
        <v>6.8826328959795049</v>
      </c>
      <c r="J22" s="27">
        <v>6.8929353106622244</v>
      </c>
      <c r="K22" s="27">
        <v>6.8395629437094421</v>
      </c>
      <c r="L22" s="31">
        <v>7.0192343637328793</v>
      </c>
      <c r="M22" s="31">
        <v>7.2301328599750301</v>
      </c>
      <c r="N22" s="31">
        <v>7.3343622837301572</v>
      </c>
    </row>
    <row r="23" spans="1:14" ht="15" x14ac:dyDescent="0.2">
      <c r="A23" s="37"/>
      <c r="B23" s="60" t="s">
        <v>190</v>
      </c>
      <c r="C23" s="58">
        <v>11.191420524553784</v>
      </c>
      <c r="D23" s="71">
        <v>11.268780878297262</v>
      </c>
      <c r="E23" s="71">
        <v>12.01650396345687</v>
      </c>
      <c r="F23" s="71">
        <v>11.774363893563528</v>
      </c>
      <c r="G23" s="71">
        <v>10.82791129299207</v>
      </c>
      <c r="H23" s="71">
        <v>10.374884232421534</v>
      </c>
      <c r="I23" s="71">
        <v>9.6448140314534783</v>
      </c>
      <c r="J23" s="71">
        <v>9.1079401099253534</v>
      </c>
      <c r="K23" s="71">
        <v>8.9292363142173627</v>
      </c>
      <c r="L23" s="72">
        <v>9.2232071893841727</v>
      </c>
      <c r="M23" s="72">
        <v>9.570558695723367</v>
      </c>
      <c r="N23" s="72">
        <v>9.6637688191110893</v>
      </c>
    </row>
    <row r="24" spans="1:14" x14ac:dyDescent="0.2">
      <c r="A24" s="37"/>
      <c r="B24" s="64" t="s">
        <v>17</v>
      </c>
      <c r="C24" s="2">
        <v>8.7362363290268519</v>
      </c>
      <c r="D24" s="12">
        <v>8.8707678449190244</v>
      </c>
      <c r="E24" s="12">
        <v>9.3419609969769919</v>
      </c>
      <c r="F24" s="12">
        <v>8.9642848530558723</v>
      </c>
      <c r="G24" s="12">
        <v>8.1918616843370025</v>
      </c>
      <c r="H24" s="12">
        <v>7.8493868877013515</v>
      </c>
      <c r="I24" s="12">
        <v>7.3607566385127967</v>
      </c>
      <c r="J24" s="12">
        <v>6.9806872617193676</v>
      </c>
      <c r="K24" s="12">
        <v>6.7406674622425005</v>
      </c>
      <c r="L24" s="24">
        <v>7.0863839867935869</v>
      </c>
      <c r="M24" s="24">
        <v>7.3651150179431433</v>
      </c>
      <c r="N24" s="24">
        <v>7.359330401445348</v>
      </c>
    </row>
    <row r="25" spans="1:14" x14ac:dyDescent="0.2">
      <c r="A25" s="37"/>
      <c r="B25" s="65" t="s">
        <v>16</v>
      </c>
      <c r="C25" s="28">
        <v>14.815498223729954</v>
      </c>
      <c r="D25" s="27">
        <v>14.753413152323109</v>
      </c>
      <c r="E25" s="27">
        <v>15.80662245846927</v>
      </c>
      <c r="F25" s="27">
        <v>15.642078196706873</v>
      </c>
      <c r="G25" s="27">
        <v>14.42934341169445</v>
      </c>
      <c r="H25" s="27">
        <v>13.735480849244398</v>
      </c>
      <c r="I25" s="27">
        <v>12.680070424264803</v>
      </c>
      <c r="J25" s="27">
        <v>11.930516997764055</v>
      </c>
      <c r="K25" s="27">
        <v>11.805303082283517</v>
      </c>
      <c r="L25" s="31">
        <v>12.030459535330426</v>
      </c>
      <c r="M25" s="31">
        <v>12.470944247713211</v>
      </c>
      <c r="N25" s="31">
        <v>12.697874105350687</v>
      </c>
    </row>
    <row r="26" spans="1:14" ht="15" x14ac:dyDescent="0.2">
      <c r="A26" s="37"/>
      <c r="B26" s="63" t="s">
        <v>191</v>
      </c>
      <c r="C26" s="3">
        <v>4.5972045793999996</v>
      </c>
      <c r="D26" s="73">
        <v>4.9477741691999997</v>
      </c>
      <c r="E26" s="73">
        <v>7.8221933950000002</v>
      </c>
      <c r="F26" s="73">
        <v>8.9150891975794995</v>
      </c>
      <c r="G26" s="73">
        <v>10.29847593417751</v>
      </c>
      <c r="H26" s="73">
        <v>10.17175412398811</v>
      </c>
      <c r="I26" s="73">
        <v>9.3861625638576722</v>
      </c>
      <c r="J26" s="73">
        <v>9.6173851387939706</v>
      </c>
      <c r="K26" s="73">
        <v>9.6130074928490483</v>
      </c>
      <c r="L26" s="74">
        <v>9.5382672938143216</v>
      </c>
      <c r="M26" s="74">
        <v>9.5368930871261668</v>
      </c>
      <c r="N26" s="74">
        <v>8.9980044875672025</v>
      </c>
    </row>
    <row r="27" spans="1:14" x14ac:dyDescent="0.2">
      <c r="A27" s="37"/>
      <c r="B27" s="66" t="s">
        <v>17</v>
      </c>
      <c r="C27" s="28">
        <v>3.2673651963000001</v>
      </c>
      <c r="D27" s="27">
        <v>4.1676214526999997</v>
      </c>
      <c r="E27" s="27">
        <v>6.5690682983000004</v>
      </c>
      <c r="F27" s="27">
        <v>7.6493638659115017</v>
      </c>
      <c r="G27" s="27">
        <v>8.7064674674256661</v>
      </c>
      <c r="H27" s="27">
        <v>8.8797609297276043</v>
      </c>
      <c r="I27" s="27">
        <v>8.2502437086649714</v>
      </c>
      <c r="J27" s="27">
        <v>8.1340045249437338</v>
      </c>
      <c r="K27" s="27">
        <v>7.9771024976504057</v>
      </c>
      <c r="L27" s="31">
        <v>7.9851911807568188</v>
      </c>
      <c r="M27" s="31">
        <v>8.347989540419805</v>
      </c>
      <c r="N27" s="31">
        <v>7.5158897560494893</v>
      </c>
    </row>
    <row r="28" spans="1:14" x14ac:dyDescent="0.2">
      <c r="A28" s="37"/>
      <c r="B28" s="67" t="s">
        <v>16</v>
      </c>
      <c r="C28" s="2">
        <v>6.8247209267000004</v>
      </c>
      <c r="D28" s="12">
        <v>6.2366485836000001</v>
      </c>
      <c r="E28" s="12">
        <v>9.8654630674000003</v>
      </c>
      <c r="F28" s="12">
        <v>11.023824316189584</v>
      </c>
      <c r="G28" s="12">
        <v>13.006199800880394</v>
      </c>
      <c r="H28" s="12">
        <v>12.178798194862512</v>
      </c>
      <c r="I28" s="12">
        <v>11.123097636211815</v>
      </c>
      <c r="J28" s="12">
        <v>11.94279933931484</v>
      </c>
      <c r="K28" s="12">
        <v>12.164844681377504</v>
      </c>
      <c r="L28" s="24">
        <v>12.098753426478934</v>
      </c>
      <c r="M28" s="24">
        <v>11.502924346887228</v>
      </c>
      <c r="N28" s="24">
        <v>11.416900567741486</v>
      </c>
    </row>
    <row r="29" spans="1:14" x14ac:dyDescent="0.2">
      <c r="A29" s="37"/>
      <c r="B29" s="60" t="s">
        <v>9</v>
      </c>
      <c r="C29" s="58">
        <v>1.8</v>
      </c>
      <c r="D29" s="71">
        <v>1.5851548360150363</v>
      </c>
      <c r="E29" s="71">
        <v>1.6690898517010759</v>
      </c>
      <c r="F29" s="71">
        <v>2.5036674816625917</v>
      </c>
      <c r="G29" s="71">
        <v>3.1751860083099817</v>
      </c>
      <c r="H29" s="71">
        <v>3.4600917702199729</v>
      </c>
      <c r="I29" s="71">
        <v>3.2874557609123083</v>
      </c>
      <c r="J29" s="71">
        <v>2.6579179316423462</v>
      </c>
      <c r="K29" s="71">
        <v>2.3897981725072799</v>
      </c>
      <c r="L29" s="72">
        <v>2.0293628099526271</v>
      </c>
      <c r="M29" s="72" t="s">
        <v>1</v>
      </c>
      <c r="N29" s="72" t="s">
        <v>1</v>
      </c>
    </row>
    <row r="30" spans="1:14" x14ac:dyDescent="0.2">
      <c r="A30" s="37"/>
      <c r="B30" s="64" t="s">
        <v>17</v>
      </c>
      <c r="C30" s="2">
        <v>1.7</v>
      </c>
      <c r="D30" s="12">
        <v>1.3482713235530159</v>
      </c>
      <c r="E30" s="12">
        <v>1.4693416219270981</v>
      </c>
      <c r="F30" s="12">
        <v>2.3740187389212459</v>
      </c>
      <c r="G30" s="12">
        <v>2.9725963771481654</v>
      </c>
      <c r="H30" s="12">
        <v>3.3670033670033672</v>
      </c>
      <c r="I30" s="12">
        <v>3.1322724699666642</v>
      </c>
      <c r="J30" s="12">
        <v>2.392568962281854</v>
      </c>
      <c r="K30" s="12">
        <v>2.2927972769018341</v>
      </c>
      <c r="L30" s="24">
        <v>1.9397651863195509</v>
      </c>
      <c r="M30" s="24" t="s">
        <v>1</v>
      </c>
      <c r="N30" s="24" t="s">
        <v>1</v>
      </c>
    </row>
    <row r="31" spans="1:14" x14ac:dyDescent="0.2">
      <c r="A31" s="37"/>
      <c r="B31" s="65" t="s">
        <v>16</v>
      </c>
      <c r="C31" s="28">
        <v>1.9</v>
      </c>
      <c r="D31" s="27">
        <v>1.9709326641572567</v>
      </c>
      <c r="E31" s="27">
        <v>1.9914867740954694</v>
      </c>
      <c r="F31" s="27">
        <v>2.7133568832232631</v>
      </c>
      <c r="G31" s="27">
        <v>3.511568123393316</v>
      </c>
      <c r="H31" s="27">
        <v>3.6197401486392558</v>
      </c>
      <c r="I31" s="27">
        <v>3.5463225264924976</v>
      </c>
      <c r="J31" s="27">
        <v>3.1025627587652642</v>
      </c>
      <c r="K31" s="27">
        <v>2.5517315321110754</v>
      </c>
      <c r="L31" s="31">
        <v>2.5517315321110754</v>
      </c>
      <c r="M31" s="31" t="s">
        <v>1</v>
      </c>
      <c r="N31" s="31" t="s">
        <v>1</v>
      </c>
    </row>
    <row r="32" spans="1:14" ht="15" x14ac:dyDescent="0.2">
      <c r="A32" s="37"/>
      <c r="B32" s="63" t="s">
        <v>192</v>
      </c>
      <c r="C32" s="3">
        <v>4.9983546233</v>
      </c>
      <c r="D32" s="73">
        <v>5.9514629860000001</v>
      </c>
      <c r="E32" s="73">
        <v>6.4713099724000003</v>
      </c>
      <c r="F32" s="73">
        <v>5.6176433306366524</v>
      </c>
      <c r="G32" s="73">
        <v>4.613426300097113</v>
      </c>
      <c r="H32" s="73">
        <v>4.1169369242293365</v>
      </c>
      <c r="I32" s="73">
        <v>4.0328713046308318</v>
      </c>
      <c r="J32" s="73">
        <v>4.2961808346273456</v>
      </c>
      <c r="K32" s="73">
        <v>4.340671826657549</v>
      </c>
      <c r="L32" s="74">
        <v>5.3622649569859684</v>
      </c>
      <c r="M32" s="74">
        <v>5.4121522938904754</v>
      </c>
      <c r="N32" s="74">
        <v>4.3423470603902068</v>
      </c>
    </row>
    <row r="33" spans="1:14" x14ac:dyDescent="0.2">
      <c r="A33" s="37"/>
      <c r="B33" s="66" t="s">
        <v>17</v>
      </c>
      <c r="C33" s="28">
        <v>3.8366062848249345</v>
      </c>
      <c r="D33" s="27">
        <v>4.3492796470903698</v>
      </c>
      <c r="E33" s="27">
        <v>5.1679256730933423</v>
      </c>
      <c r="F33" s="27">
        <v>4.5357867737234718</v>
      </c>
      <c r="G33" s="27">
        <v>3.804832706946228</v>
      </c>
      <c r="H33" s="27">
        <v>3.6288780879883902</v>
      </c>
      <c r="I33" s="27">
        <v>3.4645606210755759</v>
      </c>
      <c r="J33" s="27">
        <v>3.7069550845273085</v>
      </c>
      <c r="K33" s="27">
        <v>3.5103379354934332</v>
      </c>
      <c r="L33" s="31">
        <v>4.2865684378132904</v>
      </c>
      <c r="M33" s="31">
        <v>4.2108569042030082</v>
      </c>
      <c r="N33" s="31">
        <v>3.4075428232118044</v>
      </c>
    </row>
    <row r="34" spans="1:14" x14ac:dyDescent="0.2">
      <c r="A34" s="37"/>
      <c r="B34" s="67" t="s">
        <v>16</v>
      </c>
      <c r="C34" s="2">
        <v>6.7132978971564325</v>
      </c>
      <c r="D34" s="12">
        <v>8.307133435053597</v>
      </c>
      <c r="E34" s="12">
        <v>8.3920500914728056</v>
      </c>
      <c r="F34" s="12">
        <v>7.2184520485940364</v>
      </c>
      <c r="G34" s="12">
        <v>5.8406018446192167</v>
      </c>
      <c r="H34" s="12">
        <v>4.8517589083053352</v>
      </c>
      <c r="I34" s="12">
        <v>4.8966550421518722</v>
      </c>
      <c r="J34" s="12">
        <v>5.2076993451993259</v>
      </c>
      <c r="K34" s="12">
        <v>5.5321092568350938</v>
      </c>
      <c r="L34" s="24">
        <v>6.8140778554995158</v>
      </c>
      <c r="M34" s="24">
        <v>7.0238003839958241</v>
      </c>
      <c r="N34" s="24">
        <v>5.5904661848022092</v>
      </c>
    </row>
    <row r="35" spans="1:14" ht="15" x14ac:dyDescent="0.2">
      <c r="A35" s="37"/>
      <c r="B35" s="60" t="s">
        <v>193</v>
      </c>
      <c r="C35" s="58">
        <v>6.3328918466999999</v>
      </c>
      <c r="D35" s="71">
        <v>5.8839508507999998</v>
      </c>
      <c r="E35" s="71">
        <v>7.3319912042000004</v>
      </c>
      <c r="F35" s="71">
        <v>7.0459685832999996</v>
      </c>
      <c r="G35" s="71">
        <v>6.6167815101</v>
      </c>
      <c r="H35" s="71">
        <v>6.0717040877999997</v>
      </c>
      <c r="I35" s="71">
        <v>5.9262881929000004</v>
      </c>
      <c r="J35" s="71">
        <v>6.9966658423999997</v>
      </c>
      <c r="K35" s="71">
        <v>7.00615000317298</v>
      </c>
      <c r="L35" s="72">
        <v>7.1166676274443121</v>
      </c>
      <c r="M35" s="72" t="s">
        <v>1</v>
      </c>
      <c r="N35" s="72" t="s">
        <v>1</v>
      </c>
    </row>
    <row r="36" spans="1:14" x14ac:dyDescent="0.2">
      <c r="A36" s="37"/>
      <c r="B36" s="64" t="s">
        <v>17</v>
      </c>
      <c r="C36" s="2">
        <v>8.1741446605999997</v>
      </c>
      <c r="D36" s="12">
        <v>7.4649076502999998</v>
      </c>
      <c r="E36" s="12">
        <v>9.0258776329000003</v>
      </c>
      <c r="F36" s="12">
        <v>8.4102150221999992</v>
      </c>
      <c r="G36" s="12">
        <v>8.1583501999999992</v>
      </c>
      <c r="H36" s="12">
        <v>7.2786800006999997</v>
      </c>
      <c r="I36" s="12">
        <v>6.8458494124999998</v>
      </c>
      <c r="J36" s="12">
        <v>8.5971317461000005</v>
      </c>
      <c r="K36" s="12">
        <v>8.3994382840422901</v>
      </c>
      <c r="L36" s="24">
        <v>8.1381146639958963</v>
      </c>
      <c r="M36" s="24" t="s">
        <v>1</v>
      </c>
      <c r="N36" s="24" t="s">
        <v>1</v>
      </c>
    </row>
    <row r="37" spans="1:14" x14ac:dyDescent="0.2">
      <c r="A37" s="37"/>
      <c r="B37" s="65" t="s">
        <v>16</v>
      </c>
      <c r="C37" s="28">
        <v>3.7486174915000001</v>
      </c>
      <c r="D37" s="27">
        <v>3.6325529265999998</v>
      </c>
      <c r="E37" s="27">
        <v>4.9335000998999998</v>
      </c>
      <c r="F37" s="27">
        <v>5.1085155055999998</v>
      </c>
      <c r="G37" s="27">
        <v>4.3619423791000003</v>
      </c>
      <c r="H37" s="27">
        <v>4.3342719138000003</v>
      </c>
      <c r="I37" s="27">
        <v>4.6545709374999999</v>
      </c>
      <c r="J37" s="27">
        <v>4.7361900721000003</v>
      </c>
      <c r="K37" s="27">
        <v>4.9683414418854701</v>
      </c>
      <c r="L37" s="31">
        <v>5.3380395430500229</v>
      </c>
      <c r="M37" s="31" t="s">
        <v>1</v>
      </c>
      <c r="N37" s="31" t="s">
        <v>1</v>
      </c>
    </row>
    <row r="38" spans="1:14" ht="15" x14ac:dyDescent="0.2">
      <c r="A38" s="37"/>
      <c r="B38" s="63" t="s">
        <v>194</v>
      </c>
      <c r="C38" s="3" t="s">
        <v>1</v>
      </c>
      <c r="D38" s="73" t="s">
        <v>1</v>
      </c>
      <c r="E38" s="73" t="s">
        <v>1</v>
      </c>
      <c r="F38" s="73">
        <v>3.74</v>
      </c>
      <c r="G38" s="73">
        <v>4.1261883904674148</v>
      </c>
      <c r="H38" s="73">
        <v>2.87</v>
      </c>
      <c r="I38" s="73">
        <v>3.0949999999999998</v>
      </c>
      <c r="J38" s="73">
        <v>2.9</v>
      </c>
      <c r="K38" s="73">
        <v>2.5721019357780901</v>
      </c>
      <c r="L38" s="74">
        <v>2.6518146642098768</v>
      </c>
      <c r="M38" s="74">
        <v>3.0840043625731917</v>
      </c>
      <c r="N38" s="74">
        <v>3.1911187726213228</v>
      </c>
    </row>
    <row r="39" spans="1:14" x14ac:dyDescent="0.2">
      <c r="A39" s="37"/>
      <c r="B39" s="66" t="s">
        <v>17</v>
      </c>
      <c r="C39" s="28" t="s">
        <v>1</v>
      </c>
      <c r="D39" s="27" t="s">
        <v>1</v>
      </c>
      <c r="E39" s="27" t="s">
        <v>1</v>
      </c>
      <c r="F39" s="27">
        <v>3.2293490375</v>
      </c>
      <c r="G39" s="27">
        <v>2.8585656860999999</v>
      </c>
      <c r="H39" s="27">
        <v>2.4249688928504902</v>
      </c>
      <c r="I39" s="27">
        <v>2.7326169580793036</v>
      </c>
      <c r="J39" s="27">
        <v>2.5865037539862117</v>
      </c>
      <c r="K39" s="27">
        <v>2.0427777544577261</v>
      </c>
      <c r="L39" s="31">
        <v>2.1982937590403604</v>
      </c>
      <c r="M39" s="31">
        <v>2.5545635558439939</v>
      </c>
      <c r="N39" s="31">
        <v>2.6148184224068221</v>
      </c>
    </row>
    <row r="40" spans="1:14" x14ac:dyDescent="0.2">
      <c r="A40" s="37"/>
      <c r="B40" s="67" t="s">
        <v>16</v>
      </c>
      <c r="C40" s="2" t="s">
        <v>1</v>
      </c>
      <c r="D40" s="12" t="s">
        <v>1</v>
      </c>
      <c r="E40" s="12" t="s">
        <v>1</v>
      </c>
      <c r="F40" s="12">
        <v>4.0214570789000001</v>
      </c>
      <c r="G40" s="12">
        <v>6.6215388332999998</v>
      </c>
      <c r="H40" s="12">
        <v>3.638425169589631</v>
      </c>
      <c r="I40" s="12">
        <v>3.7404512484988168</v>
      </c>
      <c r="J40" s="12">
        <v>3.5229860587306123</v>
      </c>
      <c r="K40" s="12">
        <v>3.6177086768893454</v>
      </c>
      <c r="L40" s="24">
        <v>3.4972010248243888</v>
      </c>
      <c r="M40" s="24">
        <v>4.0568631856323023</v>
      </c>
      <c r="N40" s="24">
        <v>4.2381508284684806</v>
      </c>
    </row>
    <row r="41" spans="1:14" ht="15" x14ac:dyDescent="0.2">
      <c r="A41" s="37"/>
      <c r="B41" s="68" t="s">
        <v>195</v>
      </c>
      <c r="C41" s="58">
        <v>3.0541286658</v>
      </c>
      <c r="D41" s="71">
        <v>3.0501938390999999</v>
      </c>
      <c r="E41" s="71">
        <v>3.1294515776999998</v>
      </c>
      <c r="F41" s="71">
        <v>3.9476972410000002</v>
      </c>
      <c r="G41" s="71">
        <v>4.2666724462000003</v>
      </c>
      <c r="H41" s="71">
        <v>3.5905599722999999</v>
      </c>
      <c r="I41" s="71">
        <v>3.9056025923000002</v>
      </c>
      <c r="J41" s="71">
        <v>5.3128008165000002</v>
      </c>
      <c r="K41" s="71">
        <v>7.3302632902565197</v>
      </c>
      <c r="L41" s="72">
        <v>7.3779492987794679</v>
      </c>
      <c r="M41" s="72">
        <v>7.3779492987794679</v>
      </c>
      <c r="N41" s="72">
        <v>6.6812681606772255</v>
      </c>
    </row>
    <row r="42" spans="1:14" x14ac:dyDescent="0.2">
      <c r="A42" s="37"/>
      <c r="B42" s="64" t="s">
        <v>17</v>
      </c>
      <c r="C42" s="2">
        <v>2.5100035710999999</v>
      </c>
      <c r="D42" s="12">
        <v>2.6754634405000002</v>
      </c>
      <c r="E42" s="12">
        <v>2.5750956011000001</v>
      </c>
      <c r="F42" s="12">
        <v>3.2155729244</v>
      </c>
      <c r="G42" s="12">
        <v>3.2725419574000001</v>
      </c>
      <c r="H42" s="12">
        <v>2.8570313832999998</v>
      </c>
      <c r="I42" s="12">
        <v>3.3065660752000001</v>
      </c>
      <c r="J42" s="12">
        <v>4.4541337374000003</v>
      </c>
      <c r="K42" s="12">
        <v>4.3615587071197304</v>
      </c>
      <c r="L42" s="24">
        <v>5.1442567683089777</v>
      </c>
      <c r="M42" s="24">
        <v>5.1442567683089777</v>
      </c>
      <c r="N42" s="24">
        <v>4.0402384881831166</v>
      </c>
    </row>
    <row r="43" spans="1:14" x14ac:dyDescent="0.2">
      <c r="A43" s="37"/>
      <c r="B43" s="65" t="s">
        <v>16</v>
      </c>
      <c r="C43" s="28">
        <v>4.0955709239999996</v>
      </c>
      <c r="D43" s="27">
        <v>3.7372507287999999</v>
      </c>
      <c r="E43" s="27">
        <v>4.1354389659999997</v>
      </c>
      <c r="F43" s="27">
        <v>5.2459798075000004</v>
      </c>
      <c r="G43" s="27">
        <v>6.0970238543999997</v>
      </c>
      <c r="H43" s="27">
        <v>4.969726863</v>
      </c>
      <c r="I43" s="27">
        <v>4.9464127626999996</v>
      </c>
      <c r="J43" s="27">
        <v>6.6898355047000004</v>
      </c>
      <c r="K43" s="27">
        <v>11.7620981715745</v>
      </c>
      <c r="L43" s="31">
        <v>10.735274149481167</v>
      </c>
      <c r="M43" s="31">
        <v>10.735274149481167</v>
      </c>
      <c r="N43" s="31">
        <v>10.767362412755544</v>
      </c>
    </row>
    <row r="44" spans="1:14" x14ac:dyDescent="0.2">
      <c r="A44" s="37"/>
      <c r="B44" s="63" t="s">
        <v>10</v>
      </c>
      <c r="C44" s="3">
        <v>3.6465570690832592</v>
      </c>
      <c r="D44" s="73">
        <v>3.9037043489973127</v>
      </c>
      <c r="E44" s="73">
        <v>5.3741839417039623</v>
      </c>
      <c r="F44" s="73">
        <v>5.3286229591207359</v>
      </c>
      <c r="G44" s="73">
        <v>5.1954280192557309</v>
      </c>
      <c r="H44" s="73">
        <v>4.9225761628896354</v>
      </c>
      <c r="I44" s="73">
        <v>4.943156475004753</v>
      </c>
      <c r="J44" s="73">
        <v>4.8312131879565419</v>
      </c>
      <c r="K44" s="73">
        <v>4.3356482340879214</v>
      </c>
      <c r="L44" s="74">
        <v>3.8853243842695653</v>
      </c>
      <c r="M44" s="74">
        <v>4.0014848712096427</v>
      </c>
      <c r="N44" s="74">
        <v>3.4682447605860993</v>
      </c>
    </row>
    <row r="45" spans="1:14" x14ac:dyDescent="0.2">
      <c r="A45" s="37"/>
      <c r="B45" s="66" t="s">
        <v>17</v>
      </c>
      <c r="C45" s="28">
        <v>3.4233123618874153</v>
      </c>
      <c r="D45" s="27">
        <v>3.8042337238049937</v>
      </c>
      <c r="E45" s="27">
        <v>5.3780362564514403</v>
      </c>
      <c r="F45" s="27">
        <v>5.4002015844060178</v>
      </c>
      <c r="G45" s="27">
        <v>5.2185896512254857</v>
      </c>
      <c r="H45" s="27">
        <v>4.9258801772218677</v>
      </c>
      <c r="I45" s="27">
        <v>4.915288471520511</v>
      </c>
      <c r="J45" s="27">
        <v>4.804971291939327</v>
      </c>
      <c r="K45" s="27">
        <v>4.2509062598561576</v>
      </c>
      <c r="L45" s="31">
        <v>3.8493787448261827</v>
      </c>
      <c r="M45" s="31">
        <v>3.9602188262338793</v>
      </c>
      <c r="N45" s="31">
        <v>3.3567448191244633</v>
      </c>
    </row>
    <row r="46" spans="1:14" x14ac:dyDescent="0.2">
      <c r="A46" s="37"/>
      <c r="B46" s="67" t="s">
        <v>16</v>
      </c>
      <c r="C46" s="2">
        <v>4.0164492091717854</v>
      </c>
      <c r="D46" s="12">
        <v>4.0689949637441112</v>
      </c>
      <c r="E46" s="12">
        <v>5.3623884482598125</v>
      </c>
      <c r="F46" s="12">
        <v>5.2071111073883722</v>
      </c>
      <c r="G46" s="12">
        <v>5.1566064473488424</v>
      </c>
      <c r="H46" s="12">
        <v>4.915894188630233</v>
      </c>
      <c r="I46" s="12">
        <v>4.9877764634010173</v>
      </c>
      <c r="J46" s="12">
        <v>4.874410435151896</v>
      </c>
      <c r="K46" s="12">
        <v>4.4728127846759085</v>
      </c>
      <c r="L46" s="24">
        <v>3.9431032382389195</v>
      </c>
      <c r="M46" s="24">
        <v>4.0677490059749832</v>
      </c>
      <c r="N46" s="24">
        <v>3.6496491673214053</v>
      </c>
    </row>
    <row r="47" spans="1:14" ht="15" x14ac:dyDescent="0.2">
      <c r="A47" s="37"/>
      <c r="B47" s="60" t="s">
        <v>196</v>
      </c>
      <c r="C47" s="58">
        <v>5.9</v>
      </c>
      <c r="D47" s="71">
        <v>6.1</v>
      </c>
      <c r="E47" s="71">
        <v>7.875</v>
      </c>
      <c r="F47" s="71">
        <v>7.85</v>
      </c>
      <c r="G47" s="71">
        <v>5.2711486765421105</v>
      </c>
      <c r="H47" s="71">
        <v>5.9249999999999989</v>
      </c>
      <c r="I47" s="71">
        <v>5.75</v>
      </c>
      <c r="J47" s="71">
        <v>6.5749999999999993</v>
      </c>
      <c r="K47" s="71" t="s">
        <v>1</v>
      </c>
      <c r="L47" s="72" t="s">
        <v>1</v>
      </c>
      <c r="M47" s="72" t="s">
        <v>1</v>
      </c>
      <c r="N47" s="72" t="s">
        <v>1</v>
      </c>
    </row>
    <row r="48" spans="1:14" x14ac:dyDescent="0.2">
      <c r="A48" s="37"/>
      <c r="B48" s="64" t="s">
        <v>17</v>
      </c>
      <c r="C48" s="2">
        <v>6</v>
      </c>
      <c r="D48" s="12">
        <v>5.6371973117585989</v>
      </c>
      <c r="E48" s="12">
        <v>7.1</v>
      </c>
      <c r="F48" s="12">
        <v>7.25</v>
      </c>
      <c r="G48" s="12">
        <v>4.7407684543000004</v>
      </c>
      <c r="H48" s="12">
        <v>5.375</v>
      </c>
      <c r="I48" s="12">
        <v>5.6</v>
      </c>
      <c r="J48" s="12">
        <v>6.1749999999999998</v>
      </c>
      <c r="K48" s="12" t="s">
        <v>1</v>
      </c>
      <c r="L48" s="24" t="s">
        <v>1</v>
      </c>
      <c r="M48" s="24" t="s">
        <v>1</v>
      </c>
      <c r="N48" s="24" t="s">
        <v>1</v>
      </c>
    </row>
    <row r="49" spans="1:17" x14ac:dyDescent="0.2">
      <c r="A49" s="37"/>
      <c r="B49" s="65" t="s">
        <v>16</v>
      </c>
      <c r="C49" s="28">
        <v>5.8</v>
      </c>
      <c r="D49" s="27">
        <v>7.4</v>
      </c>
      <c r="E49" s="27">
        <v>9.0749999999999993</v>
      </c>
      <c r="F49" s="27">
        <v>8.7249999999999996</v>
      </c>
      <c r="G49" s="27">
        <v>5.9762690326000003</v>
      </c>
      <c r="H49" s="27">
        <v>6.5749999999999993</v>
      </c>
      <c r="I49" s="27">
        <v>5.95</v>
      </c>
      <c r="J49" s="27">
        <v>7.0250000000000004</v>
      </c>
      <c r="K49" s="27" t="s">
        <v>1</v>
      </c>
      <c r="L49" s="31" t="s">
        <v>1</v>
      </c>
      <c r="M49" s="31" t="s">
        <v>1</v>
      </c>
      <c r="N49" s="31" t="s">
        <v>1</v>
      </c>
    </row>
    <row r="50" spans="1:17" ht="15" x14ac:dyDescent="0.2">
      <c r="A50" s="37"/>
      <c r="B50" s="63" t="s">
        <v>197</v>
      </c>
      <c r="C50" s="3">
        <v>6.3716175470117671</v>
      </c>
      <c r="D50" s="73">
        <v>5.5785461475632996</v>
      </c>
      <c r="E50" s="73">
        <v>6.5570230053232885</v>
      </c>
      <c r="F50" s="73">
        <v>6.5158598295362955</v>
      </c>
      <c r="G50" s="73">
        <v>4.4814326276017793</v>
      </c>
      <c r="H50" s="73">
        <v>4.0457155439123378</v>
      </c>
      <c r="I50" s="73">
        <v>4.0984137706794446</v>
      </c>
      <c r="J50" s="73">
        <v>4.8226935224722194</v>
      </c>
      <c r="K50" s="73">
        <v>5.0522668118203118</v>
      </c>
      <c r="L50" s="74">
        <v>5.4942879025220757</v>
      </c>
      <c r="M50" s="74">
        <v>5.6188782821089092</v>
      </c>
      <c r="N50" s="74">
        <v>5.5536252999477256</v>
      </c>
      <c r="Q50" s="54"/>
    </row>
    <row r="51" spans="1:17" x14ac:dyDescent="0.2">
      <c r="A51" s="37"/>
      <c r="B51" s="66" t="s">
        <v>17</v>
      </c>
      <c r="C51" s="28">
        <v>4.9789213710350912</v>
      </c>
      <c r="D51" s="27">
        <v>4.3740637705970471</v>
      </c>
      <c r="E51" s="27">
        <v>5.112628751033073</v>
      </c>
      <c r="F51" s="27">
        <v>5.2859253886571915</v>
      </c>
      <c r="G51" s="27">
        <v>4.2070218832871191</v>
      </c>
      <c r="H51" s="27">
        <v>3.4585564804665383</v>
      </c>
      <c r="I51" s="27">
        <v>3.3179405479806237</v>
      </c>
      <c r="J51" s="27">
        <v>3.9919444897312979</v>
      </c>
      <c r="K51" s="27">
        <v>4.2326069416789416</v>
      </c>
      <c r="L51" s="31">
        <v>4.6884231179910785</v>
      </c>
      <c r="M51" s="31">
        <v>4.5661023217176098</v>
      </c>
      <c r="N51" s="31">
        <v>4.6185846791112057</v>
      </c>
    </row>
    <row r="52" spans="1:17" x14ac:dyDescent="0.2">
      <c r="A52" s="37"/>
      <c r="B52" s="67" t="s">
        <v>16</v>
      </c>
      <c r="C52" s="2">
        <v>8.6405128688875514</v>
      </c>
      <c r="D52" s="12">
        <v>7.5488771813137765</v>
      </c>
      <c r="E52" s="12">
        <v>8.8512971337825537</v>
      </c>
      <c r="F52" s="12">
        <v>8.4912655386711435</v>
      </c>
      <c r="G52" s="12">
        <v>4.9218837210431037</v>
      </c>
      <c r="H52" s="12">
        <v>4.946236559139785</v>
      </c>
      <c r="I52" s="12">
        <v>5.2852432666052822</v>
      </c>
      <c r="J52" s="12">
        <v>6.0468332757047696</v>
      </c>
      <c r="K52" s="12">
        <v>6.2408178872587499</v>
      </c>
      <c r="L52" s="24">
        <v>6.6578580437813768</v>
      </c>
      <c r="M52" s="24">
        <v>7.1233229764751371</v>
      </c>
      <c r="N52" s="24">
        <v>6.8876231911376244</v>
      </c>
    </row>
    <row r="53" spans="1:17" ht="15" x14ac:dyDescent="0.2">
      <c r="A53" s="37"/>
      <c r="B53" s="60" t="s">
        <v>198</v>
      </c>
      <c r="C53" s="58">
        <v>5.5121644480295462</v>
      </c>
      <c r="D53" s="71">
        <v>5.6516500631814042</v>
      </c>
      <c r="E53" s="71">
        <v>6.3434510929336563</v>
      </c>
      <c r="F53" s="71">
        <v>5.6707908307720984</v>
      </c>
      <c r="G53" s="71">
        <v>5.5492539454425192</v>
      </c>
      <c r="H53" s="71">
        <v>4.5726781991190224</v>
      </c>
      <c r="I53" s="71">
        <v>5.0208445444348628</v>
      </c>
      <c r="J53" s="71">
        <v>6.0381127311004184</v>
      </c>
      <c r="K53" s="71">
        <v>5.3512201403957222</v>
      </c>
      <c r="L53" s="72">
        <v>5.9984394371211138</v>
      </c>
      <c r="M53" s="72">
        <v>8.25</v>
      </c>
      <c r="N53" s="72">
        <v>8.65</v>
      </c>
    </row>
    <row r="54" spans="1:17" x14ac:dyDescent="0.2">
      <c r="A54" s="37"/>
      <c r="B54" s="64" t="s">
        <v>17</v>
      </c>
      <c r="C54" s="2">
        <v>4.2306477186497027</v>
      </c>
      <c r="D54" s="12">
        <v>4.6271393815749695</v>
      </c>
      <c r="E54" s="12">
        <v>5.3222853207549239</v>
      </c>
      <c r="F54" s="12">
        <v>4.5774804163060603</v>
      </c>
      <c r="G54" s="12">
        <v>4.3329266582214787</v>
      </c>
      <c r="H54" s="12">
        <v>3.6777288961460535</v>
      </c>
      <c r="I54" s="12">
        <v>4.5332074050098958</v>
      </c>
      <c r="J54" s="12">
        <v>4.6166860984213649</v>
      </c>
      <c r="K54" s="12">
        <v>4.852490424403169</v>
      </c>
      <c r="L54" s="24">
        <v>4.966617345262585</v>
      </c>
      <c r="M54" s="24">
        <v>6.6</v>
      </c>
      <c r="N54" s="24">
        <v>6.9</v>
      </c>
    </row>
    <row r="55" spans="1:17" x14ac:dyDescent="0.2">
      <c r="A55" s="37"/>
      <c r="B55" s="65" t="s">
        <v>16</v>
      </c>
      <c r="C55" s="28">
        <v>7.4528429278029318</v>
      </c>
      <c r="D55" s="27">
        <v>7.2659999821900856</v>
      </c>
      <c r="E55" s="27">
        <v>7.9451899772725127</v>
      </c>
      <c r="F55" s="27">
        <v>7.402840411217154</v>
      </c>
      <c r="G55" s="27">
        <v>7.3480605683468161</v>
      </c>
      <c r="H55" s="27">
        <v>5.8224941937145571</v>
      </c>
      <c r="I55" s="27">
        <v>5.6994462850742114</v>
      </c>
      <c r="J55" s="27">
        <v>8.1488310178101475</v>
      </c>
      <c r="K55" s="27">
        <v>6.0756898656807703</v>
      </c>
      <c r="L55" s="31">
        <v>7.5136117477046138</v>
      </c>
      <c r="M55" s="31">
        <v>10.1</v>
      </c>
      <c r="N55" s="31">
        <v>10.649999999999999</v>
      </c>
    </row>
    <row r="56" spans="1:17" ht="15" x14ac:dyDescent="0.2">
      <c r="A56" s="37"/>
      <c r="B56" s="63" t="s">
        <v>199</v>
      </c>
      <c r="C56" s="3">
        <v>4.7381631297000002</v>
      </c>
      <c r="D56" s="73">
        <v>4.6117120259000002</v>
      </c>
      <c r="E56" s="73">
        <v>4.4701368403000004</v>
      </c>
      <c r="F56" s="73">
        <v>4.1043282744000003</v>
      </c>
      <c r="G56" s="73">
        <v>4.0238265138999996</v>
      </c>
      <c r="H56" s="73">
        <v>3.7209410644999998</v>
      </c>
      <c r="I56" s="73">
        <v>3.9514585912000002</v>
      </c>
      <c r="J56" s="73">
        <v>3.6562463639999998</v>
      </c>
      <c r="K56" s="73">
        <v>3.5106570952222098</v>
      </c>
      <c r="L56" s="74">
        <v>4.1799782347837002</v>
      </c>
      <c r="M56" s="74">
        <v>4.5420135877680581</v>
      </c>
      <c r="N56" s="74">
        <v>4.4666666666666659</v>
      </c>
    </row>
    <row r="57" spans="1:17" x14ac:dyDescent="0.2">
      <c r="A57" s="37"/>
      <c r="B57" s="66" t="s">
        <v>17</v>
      </c>
      <c r="C57" s="28">
        <v>4.3155500443000001</v>
      </c>
      <c r="D57" s="27">
        <v>4.0546286283999997</v>
      </c>
      <c r="E57" s="27">
        <v>4.2762469758000003</v>
      </c>
      <c r="F57" s="27">
        <v>3.6128607951</v>
      </c>
      <c r="G57" s="27">
        <v>3.7299243432</v>
      </c>
      <c r="H57" s="27">
        <v>3.1733129850999999</v>
      </c>
      <c r="I57" s="27">
        <v>3.3806181402000002</v>
      </c>
      <c r="J57" s="27">
        <v>3.3792893165</v>
      </c>
      <c r="K57" s="27">
        <v>3.4084650188882901</v>
      </c>
      <c r="L57" s="31">
        <v>3.8784002338233101</v>
      </c>
      <c r="M57" s="31">
        <v>4.2</v>
      </c>
      <c r="N57" s="31">
        <v>4.1333333333333329</v>
      </c>
    </row>
    <row r="58" spans="1:17" x14ac:dyDescent="0.2">
      <c r="A58" s="37"/>
      <c r="B58" s="67" t="s">
        <v>16</v>
      </c>
      <c r="C58" s="2">
        <v>5.2766856444999997</v>
      </c>
      <c r="D58" s="12">
        <v>5.3218077126000001</v>
      </c>
      <c r="E58" s="12">
        <v>4.7161275845999997</v>
      </c>
      <c r="F58" s="12">
        <v>4.7185950403000003</v>
      </c>
      <c r="G58" s="12">
        <v>4.3935097623999999</v>
      </c>
      <c r="H58" s="12">
        <v>4.4119527132999998</v>
      </c>
      <c r="I58" s="12">
        <v>4.6705608595000001</v>
      </c>
      <c r="J58" s="12">
        <v>4.009579177</v>
      </c>
      <c r="K58" s="12">
        <v>3.64230857702043</v>
      </c>
      <c r="L58" s="24">
        <v>4.5636225292951096</v>
      </c>
      <c r="M58" s="24">
        <v>4.8999999999999995</v>
      </c>
      <c r="N58" s="24">
        <v>4.833333333333333</v>
      </c>
    </row>
    <row r="59" spans="1:17" ht="15" x14ac:dyDescent="0.2">
      <c r="A59" s="37"/>
      <c r="B59" s="68" t="s">
        <v>200</v>
      </c>
      <c r="C59" s="58">
        <v>5.0073413557000004</v>
      </c>
      <c r="D59" s="71">
        <v>4.6540422299999999</v>
      </c>
      <c r="E59" s="71">
        <v>5.3132012122000001</v>
      </c>
      <c r="F59" s="71">
        <v>5.0008136939999996</v>
      </c>
      <c r="G59" s="71">
        <v>5.7845931855000003</v>
      </c>
      <c r="H59" s="71">
        <v>6.4869096995</v>
      </c>
      <c r="I59" s="71">
        <v>7.0387964888000001</v>
      </c>
      <c r="J59" s="71">
        <v>6.3854453020999999</v>
      </c>
      <c r="K59" s="71">
        <v>7.3260526896306715</v>
      </c>
      <c r="L59" s="72">
        <v>7.0772537061198211</v>
      </c>
      <c r="M59" s="72">
        <v>7.3224298719844727</v>
      </c>
      <c r="N59" s="72">
        <v>5.6450786988357313</v>
      </c>
    </row>
    <row r="60" spans="1:17" x14ac:dyDescent="0.2">
      <c r="A60" s="37"/>
      <c r="B60" s="64" t="s">
        <v>17</v>
      </c>
      <c r="C60" s="2">
        <v>3.6925116009000001</v>
      </c>
      <c r="D60" s="12">
        <v>3.1392017184999998</v>
      </c>
      <c r="E60" s="12">
        <v>3.9945032371</v>
      </c>
      <c r="F60" s="12">
        <v>3.8903678221</v>
      </c>
      <c r="G60" s="12">
        <v>4.3817234715</v>
      </c>
      <c r="H60" s="12">
        <v>4.8484374655</v>
      </c>
      <c r="I60" s="12">
        <v>5.0293023613000001</v>
      </c>
      <c r="J60" s="12">
        <v>4.4928411303000004</v>
      </c>
      <c r="K60" s="12">
        <v>5.2170061644148822</v>
      </c>
      <c r="L60" s="24">
        <v>4.7819326195833431</v>
      </c>
      <c r="M60" s="24">
        <v>5.0115404880600636</v>
      </c>
      <c r="N60" s="24">
        <v>4.0742240937010417</v>
      </c>
    </row>
    <row r="61" spans="1:17" x14ac:dyDescent="0.2">
      <c r="A61" s="37"/>
      <c r="B61" s="65" t="s">
        <v>16</v>
      </c>
      <c r="C61" s="28">
        <v>7.4382475360999996</v>
      </c>
      <c r="D61" s="27">
        <v>7.2847422019000003</v>
      </c>
      <c r="E61" s="27">
        <v>7.7717841634999996</v>
      </c>
      <c r="F61" s="27">
        <v>6.9429823981999998</v>
      </c>
      <c r="G61" s="27">
        <v>8.1734095543999992</v>
      </c>
      <c r="H61" s="27">
        <v>9.2325909840999998</v>
      </c>
      <c r="I61" s="27">
        <v>10.400896419</v>
      </c>
      <c r="J61" s="27">
        <v>9.5346419247000007</v>
      </c>
      <c r="K61" s="27">
        <v>10.487180569627379</v>
      </c>
      <c r="L61" s="31">
        <v>10.4513812044622</v>
      </c>
      <c r="M61" s="31">
        <v>10.7189734084838</v>
      </c>
      <c r="N61" s="31">
        <v>7.934167358595146</v>
      </c>
    </row>
    <row r="62" spans="1:17" x14ac:dyDescent="0.2">
      <c r="A62" s="37"/>
      <c r="B62" s="63" t="s">
        <v>5</v>
      </c>
      <c r="C62" s="3">
        <v>9.3753261859524244</v>
      </c>
      <c r="D62" s="73">
        <v>8.0070114359913855</v>
      </c>
      <c r="E62" s="73">
        <v>7.7350182139773063</v>
      </c>
      <c r="F62" s="73">
        <v>7.157760371199414</v>
      </c>
      <c r="G62" s="73">
        <v>6.3182785528494341</v>
      </c>
      <c r="H62" s="73">
        <v>6.4640762783235672</v>
      </c>
      <c r="I62" s="73">
        <v>6.4543941067118196</v>
      </c>
      <c r="J62" s="73">
        <v>6.5506278021337065</v>
      </c>
      <c r="K62" s="73">
        <v>7.494448805652052</v>
      </c>
      <c r="L62" s="74">
        <v>7.8468711453084641</v>
      </c>
      <c r="M62" s="74">
        <v>7.9728526666666655</v>
      </c>
      <c r="N62" s="74">
        <v>8.0989526666666674</v>
      </c>
    </row>
    <row r="63" spans="1:17" x14ac:dyDescent="0.2">
      <c r="A63" s="37"/>
      <c r="B63" s="66" t="s">
        <v>17</v>
      </c>
      <c r="C63" s="28">
        <v>6.7148731888139004</v>
      </c>
      <c r="D63" s="27">
        <v>5.6433484860621554</v>
      </c>
      <c r="E63" s="27">
        <v>5.5095993129271426</v>
      </c>
      <c r="F63" s="27">
        <v>5.2864164104898714</v>
      </c>
      <c r="G63" s="27">
        <v>4.8465767262466199</v>
      </c>
      <c r="H63" s="27">
        <v>4.9267398048908539</v>
      </c>
      <c r="I63" s="27">
        <v>5.0072832636604225</v>
      </c>
      <c r="J63" s="27">
        <v>5.0574472788729041</v>
      </c>
      <c r="K63" s="27">
        <v>6.3710131120209486</v>
      </c>
      <c r="L63" s="31">
        <v>6.5050443900143859</v>
      </c>
      <c r="M63" s="31">
        <v>6.6033796666666662</v>
      </c>
      <c r="N63" s="31">
        <v>6.7368853333333334</v>
      </c>
    </row>
    <row r="64" spans="1:17" x14ac:dyDescent="0.2">
      <c r="A64" s="37"/>
      <c r="B64" s="67" t="s">
        <v>16</v>
      </c>
      <c r="C64" s="2">
        <v>12.563761449314079</v>
      </c>
      <c r="D64" s="12">
        <v>10.757547731784364</v>
      </c>
      <c r="E64" s="12">
        <v>10.357129547611061</v>
      </c>
      <c r="F64" s="12">
        <v>9.3813556236378446</v>
      </c>
      <c r="G64" s="12">
        <v>8.0882712849739491</v>
      </c>
      <c r="H64" s="12">
        <v>8.2619165250001672</v>
      </c>
      <c r="I64" s="12">
        <v>8.2134343224841686</v>
      </c>
      <c r="J64" s="12">
        <v>8.3497635051034376</v>
      </c>
      <c r="K64" s="12">
        <v>8.8465549366637468</v>
      </c>
      <c r="L64" s="24">
        <v>9.4465911211052482</v>
      </c>
      <c r="M64" s="24">
        <v>9.6033703333333342</v>
      </c>
      <c r="N64" s="24">
        <v>9.7149073333333344</v>
      </c>
    </row>
    <row r="65" spans="1:16" ht="15" x14ac:dyDescent="0.2">
      <c r="A65" s="37"/>
      <c r="B65" s="60" t="s">
        <v>201</v>
      </c>
      <c r="C65" s="58">
        <v>8.4449249041706143</v>
      </c>
      <c r="D65" s="71">
        <v>7.3323455700500659</v>
      </c>
      <c r="E65" s="71">
        <v>7.8545409753659063</v>
      </c>
      <c r="F65" s="71">
        <v>8.6919166759007851</v>
      </c>
      <c r="G65" s="71">
        <v>8.2917364307638959</v>
      </c>
      <c r="H65" s="71">
        <v>8.0675772117158768</v>
      </c>
      <c r="I65" s="71">
        <v>7.7832508210320199</v>
      </c>
      <c r="J65" s="71">
        <v>7.2557522350265407</v>
      </c>
      <c r="K65" s="71">
        <v>7.0365130481371523</v>
      </c>
      <c r="L65" s="72">
        <v>7.3338281505097207</v>
      </c>
      <c r="M65" s="72" t="s">
        <v>1</v>
      </c>
      <c r="N65" s="72" t="s">
        <v>1</v>
      </c>
    </row>
    <row r="66" spans="1:16" x14ac:dyDescent="0.2">
      <c r="A66" s="37"/>
      <c r="B66" s="64" t="s">
        <v>17</v>
      </c>
      <c r="C66" s="2">
        <v>7.9325917405565383</v>
      </c>
      <c r="D66" s="12">
        <v>7.0068200350671717</v>
      </c>
      <c r="E66" s="12">
        <v>7.4230042926118003</v>
      </c>
      <c r="F66" s="12">
        <v>8.4697406638249344</v>
      </c>
      <c r="G66" s="12">
        <v>7.6709948397042087</v>
      </c>
      <c r="H66" s="12">
        <v>7.429343475354937</v>
      </c>
      <c r="I66" s="12">
        <v>7.0982078683396592</v>
      </c>
      <c r="J66" s="12">
        <v>6.7046287416205699</v>
      </c>
      <c r="K66" s="12">
        <v>6.6043033121534354</v>
      </c>
      <c r="L66" s="24">
        <v>7.0501695502592039</v>
      </c>
      <c r="M66" s="24" t="s">
        <v>1</v>
      </c>
      <c r="N66" s="24" t="s">
        <v>1</v>
      </c>
    </row>
    <row r="67" spans="1:16" x14ac:dyDescent="0.2">
      <c r="A67" s="37"/>
      <c r="B67" s="65" t="s">
        <v>16</v>
      </c>
      <c r="C67" s="28">
        <v>9.254949372600322</v>
      </c>
      <c r="D67" s="27">
        <v>7.8450882336337786</v>
      </c>
      <c r="E67" s="27">
        <v>8.5190577021075509</v>
      </c>
      <c r="F67" s="27">
        <v>9.0355395319306666</v>
      </c>
      <c r="G67" s="27">
        <v>9.2489034057935378</v>
      </c>
      <c r="H67" s="27">
        <v>9.0453911290761635</v>
      </c>
      <c r="I67" s="27">
        <v>8.8232778121204909</v>
      </c>
      <c r="J67" s="27">
        <v>8.0889654026415165</v>
      </c>
      <c r="K67" s="27">
        <v>7.7047613029918782</v>
      </c>
      <c r="L67" s="31">
        <v>7.7660209378938596</v>
      </c>
      <c r="M67" s="31" t="s">
        <v>1</v>
      </c>
      <c r="N67" s="31" t="s">
        <v>1</v>
      </c>
    </row>
    <row r="68" spans="1:16" x14ac:dyDescent="0.2">
      <c r="A68" s="37"/>
      <c r="B68" s="9" t="s">
        <v>4</v>
      </c>
      <c r="C68" s="2"/>
      <c r="D68" s="12"/>
      <c r="E68" s="12"/>
      <c r="F68" s="12"/>
      <c r="G68" s="75"/>
      <c r="H68" s="12"/>
      <c r="I68" s="12"/>
      <c r="J68" s="12"/>
      <c r="K68" s="12"/>
      <c r="L68" s="24"/>
      <c r="M68" s="24"/>
      <c r="N68" s="24"/>
    </row>
    <row r="69" spans="1:16" ht="15" x14ac:dyDescent="0.2">
      <c r="A69" s="37"/>
      <c r="B69" s="68" t="s">
        <v>202</v>
      </c>
      <c r="C69" s="58">
        <v>7.9</v>
      </c>
      <c r="D69" s="71">
        <v>8.6999999999999993</v>
      </c>
      <c r="E69" s="71">
        <v>15.332572546462341</v>
      </c>
      <c r="F69" s="71" t="s">
        <v>1</v>
      </c>
      <c r="G69" s="71">
        <v>15.9</v>
      </c>
      <c r="H69" s="71">
        <v>14.366007194244604</v>
      </c>
      <c r="I69" s="71">
        <v>15.8</v>
      </c>
      <c r="J69" s="71">
        <v>14.635833580393321</v>
      </c>
      <c r="K69" s="71">
        <v>13.383124747678643</v>
      </c>
      <c r="L69" s="72">
        <v>12.747822864554381</v>
      </c>
      <c r="M69" s="72">
        <v>12.747822864554381</v>
      </c>
      <c r="N69" s="72">
        <v>9.8543022496453254</v>
      </c>
      <c r="P69" s="35"/>
    </row>
    <row r="70" spans="1:16" x14ac:dyDescent="0.2">
      <c r="A70" s="37"/>
      <c r="B70" s="64" t="s">
        <v>17</v>
      </c>
      <c r="C70" s="2">
        <v>6.7</v>
      </c>
      <c r="D70" s="12">
        <v>7.7</v>
      </c>
      <c r="E70" s="12" t="s">
        <v>1</v>
      </c>
      <c r="F70" s="12" t="s">
        <v>1</v>
      </c>
      <c r="G70" s="12" t="s">
        <v>1</v>
      </c>
      <c r="H70" s="12">
        <v>15.006903019094011</v>
      </c>
      <c r="I70" s="12">
        <v>15.557291141791795</v>
      </c>
      <c r="J70" s="12">
        <v>13.519360786724032</v>
      </c>
      <c r="K70" s="12">
        <v>11.848873094547836</v>
      </c>
      <c r="L70" s="24">
        <v>11.133120244901635</v>
      </c>
      <c r="M70" s="24">
        <v>11.133120244901635</v>
      </c>
      <c r="N70" s="24">
        <v>8.8583959355595105</v>
      </c>
      <c r="P70" s="35"/>
    </row>
    <row r="71" spans="1:16" x14ac:dyDescent="0.2">
      <c r="A71" s="37"/>
      <c r="B71" s="65" t="s">
        <v>16</v>
      </c>
      <c r="C71" s="28">
        <v>9.1</v>
      </c>
      <c r="D71" s="27">
        <v>9.6999999999999993</v>
      </c>
      <c r="E71" s="27" t="s">
        <v>1</v>
      </c>
      <c r="F71" s="27" t="s">
        <v>1</v>
      </c>
      <c r="G71" s="27" t="s">
        <v>1</v>
      </c>
      <c r="H71" s="27">
        <v>13.705106508716792</v>
      </c>
      <c r="I71" s="27">
        <v>16.011438582028028</v>
      </c>
      <c r="J71" s="27">
        <v>15.763338878267993</v>
      </c>
      <c r="K71" s="27">
        <v>14.966462384789846</v>
      </c>
      <c r="L71" s="31">
        <v>14.458808376663645</v>
      </c>
      <c r="M71" s="31">
        <v>14.458808376663645</v>
      </c>
      <c r="N71" s="31">
        <v>10.927121339695013</v>
      </c>
      <c r="P71" s="35"/>
    </row>
    <row r="72" spans="1:16" ht="15" x14ac:dyDescent="0.2">
      <c r="A72" s="37"/>
      <c r="B72" s="9" t="s">
        <v>203</v>
      </c>
      <c r="C72" s="3">
        <v>7.4249999999999998</v>
      </c>
      <c r="D72" s="73">
        <v>8.1</v>
      </c>
      <c r="E72" s="73">
        <v>9.9749999999999996</v>
      </c>
      <c r="F72" s="73">
        <v>10.7</v>
      </c>
      <c r="G72" s="73">
        <v>11.2</v>
      </c>
      <c r="H72" s="73">
        <v>11.6</v>
      </c>
      <c r="I72" s="73">
        <v>11.6</v>
      </c>
      <c r="J72" s="73">
        <v>12.289029535864982</v>
      </c>
      <c r="K72" s="73">
        <v>11.3</v>
      </c>
      <c r="L72" s="74">
        <v>9.6499999999999986</v>
      </c>
      <c r="M72" s="74">
        <v>9.6999999999999993</v>
      </c>
      <c r="N72" s="74">
        <v>10.4</v>
      </c>
    </row>
    <row r="73" spans="1:16" x14ac:dyDescent="0.2">
      <c r="A73" s="37"/>
      <c r="B73" s="66" t="s">
        <v>17</v>
      </c>
      <c r="C73" s="28">
        <v>6.4</v>
      </c>
      <c r="D73" s="27">
        <v>6.9</v>
      </c>
      <c r="E73" s="27">
        <v>10.1</v>
      </c>
      <c r="F73" s="27">
        <v>10.9</v>
      </c>
      <c r="G73" s="27">
        <v>9.8000000000000007</v>
      </c>
      <c r="H73" s="27">
        <v>10.9</v>
      </c>
      <c r="I73" s="27">
        <v>11.7</v>
      </c>
      <c r="J73" s="27">
        <v>11.787204450625868</v>
      </c>
      <c r="K73" s="27">
        <v>12.3</v>
      </c>
      <c r="L73" s="31">
        <v>9.2750000000000004</v>
      </c>
      <c r="M73" s="31">
        <v>9.0500000000000007</v>
      </c>
      <c r="N73" s="31">
        <v>10.3</v>
      </c>
    </row>
    <row r="74" spans="1:16" x14ac:dyDescent="0.2">
      <c r="A74" s="37"/>
      <c r="B74" s="67" t="s">
        <v>16</v>
      </c>
      <c r="C74" s="2">
        <v>8.5</v>
      </c>
      <c r="D74" s="12">
        <v>9.5</v>
      </c>
      <c r="E74" s="12">
        <v>9.8000000000000007</v>
      </c>
      <c r="F74" s="12">
        <v>10.6</v>
      </c>
      <c r="G74" s="12">
        <v>12.6</v>
      </c>
      <c r="H74" s="12">
        <v>12.3</v>
      </c>
      <c r="I74" s="12">
        <v>11.6</v>
      </c>
      <c r="J74" s="12">
        <v>12.811387900355871</v>
      </c>
      <c r="K74" s="12">
        <v>10.3</v>
      </c>
      <c r="L74" s="24">
        <v>10.074999999999999</v>
      </c>
      <c r="M74" s="24">
        <v>10.45</v>
      </c>
      <c r="N74" s="24">
        <v>10.55</v>
      </c>
    </row>
    <row r="75" spans="1:16" ht="15" x14ac:dyDescent="0.2">
      <c r="A75" s="37"/>
      <c r="B75" s="68" t="s">
        <v>204</v>
      </c>
      <c r="C75" s="58">
        <v>10.328711382744899</v>
      </c>
      <c r="D75" s="71">
        <v>8.1999999999999993</v>
      </c>
      <c r="E75" s="71">
        <v>13.1</v>
      </c>
      <c r="F75" s="71">
        <v>12.5</v>
      </c>
      <c r="G75" s="71" t="s">
        <v>1</v>
      </c>
      <c r="H75" s="71">
        <v>15.3</v>
      </c>
      <c r="I75" s="71">
        <v>14.290121697255859</v>
      </c>
      <c r="J75" s="71">
        <v>11.569805269487839</v>
      </c>
      <c r="K75" s="71">
        <v>10.14312804767925</v>
      </c>
      <c r="L75" s="72">
        <v>9.5314723114488249</v>
      </c>
      <c r="M75" s="72">
        <v>7.9737923431549413</v>
      </c>
      <c r="N75" s="72">
        <v>8.9871372681029715</v>
      </c>
      <c r="P75" s="35"/>
    </row>
    <row r="76" spans="1:16" x14ac:dyDescent="0.2">
      <c r="A76" s="37"/>
      <c r="B76" s="64" t="s">
        <v>17</v>
      </c>
      <c r="C76" s="2">
        <v>7.1500938933810003</v>
      </c>
      <c r="D76" s="12" t="s">
        <v>1</v>
      </c>
      <c r="E76" s="12" t="s">
        <v>1</v>
      </c>
      <c r="F76" s="12" t="s">
        <v>1</v>
      </c>
      <c r="G76" s="12" t="s">
        <v>1</v>
      </c>
      <c r="H76" s="12">
        <v>10.529596415074209</v>
      </c>
      <c r="I76" s="12">
        <v>10.592676273661587</v>
      </c>
      <c r="J76" s="12">
        <v>6.2627001107395897</v>
      </c>
      <c r="K76" s="12">
        <v>6.8245462584747552</v>
      </c>
      <c r="L76" s="24">
        <v>5.5733734278222231</v>
      </c>
      <c r="M76" s="24">
        <v>4.2538839132826203</v>
      </c>
      <c r="N76" s="24">
        <v>4.8026866254162162</v>
      </c>
      <c r="P76" s="35"/>
    </row>
    <row r="77" spans="1:16" x14ac:dyDescent="0.2">
      <c r="A77" s="37"/>
      <c r="B77" s="65" t="s">
        <v>16</v>
      </c>
      <c r="C77" s="28">
        <v>15.813207736246119</v>
      </c>
      <c r="D77" s="27" t="s">
        <v>1</v>
      </c>
      <c r="E77" s="27" t="s">
        <v>1</v>
      </c>
      <c r="F77" s="27" t="s">
        <v>1</v>
      </c>
      <c r="G77" s="27" t="s">
        <v>1</v>
      </c>
      <c r="H77" s="27">
        <v>22.325835172738774</v>
      </c>
      <c r="I77" s="27">
        <v>20.037692208849105</v>
      </c>
      <c r="J77" s="27">
        <v>19.914451883411104</v>
      </c>
      <c r="K77" s="27">
        <v>15.354330708661418</v>
      </c>
      <c r="L77" s="31">
        <v>15.60485235887303</v>
      </c>
      <c r="M77" s="31">
        <v>13.638805498498973</v>
      </c>
      <c r="N77" s="31">
        <v>15.577715878898932</v>
      </c>
      <c r="P77" s="35"/>
    </row>
    <row r="78" spans="1:16" ht="15" x14ac:dyDescent="0.2">
      <c r="A78" s="37"/>
      <c r="B78" s="9" t="s">
        <v>205</v>
      </c>
      <c r="C78" s="3">
        <v>9.866999663039385</v>
      </c>
      <c r="D78" s="73">
        <v>10.569907399828878</v>
      </c>
      <c r="E78" s="73">
        <v>11.36507397233391</v>
      </c>
      <c r="F78" s="73">
        <v>12.377241100159619</v>
      </c>
      <c r="G78" s="73">
        <v>12.682913738026826</v>
      </c>
      <c r="H78" s="73">
        <v>13.929766028361724</v>
      </c>
      <c r="I78" s="73">
        <v>15.243855190053701</v>
      </c>
      <c r="J78" s="73">
        <v>13.739191425653043</v>
      </c>
      <c r="K78" s="73">
        <v>13.509815338173279</v>
      </c>
      <c r="L78" s="74">
        <v>13.189152919433505</v>
      </c>
      <c r="M78" s="74">
        <v>13.287000400631618</v>
      </c>
      <c r="N78" s="74">
        <v>12.054905582013076</v>
      </c>
    </row>
    <row r="79" spans="1:16" x14ac:dyDescent="0.2">
      <c r="A79" s="37"/>
      <c r="B79" s="66" t="s">
        <v>17</v>
      </c>
      <c r="C79" s="59">
        <v>6.1576971214017524</v>
      </c>
      <c r="D79" s="76">
        <v>7.284582486152984</v>
      </c>
      <c r="E79" s="76">
        <v>8.5182534001431645</v>
      </c>
      <c r="F79" s="76">
        <v>9.2085596587802119</v>
      </c>
      <c r="G79" s="76">
        <v>9.26538245903701</v>
      </c>
      <c r="H79" s="76">
        <v>10.509062254568168</v>
      </c>
      <c r="I79" s="76">
        <v>11.227394595059717</v>
      </c>
      <c r="J79" s="76">
        <v>10.095527260635993</v>
      </c>
      <c r="K79" s="76">
        <v>9.902146567917864</v>
      </c>
      <c r="L79" s="76">
        <v>9.5950884781543433</v>
      </c>
      <c r="M79" s="31">
        <v>9.8179953875734043</v>
      </c>
      <c r="N79" s="31">
        <v>8.8222741190119862</v>
      </c>
    </row>
    <row r="80" spans="1:16" x14ac:dyDescent="0.2">
      <c r="A80" s="37"/>
      <c r="B80" s="67" t="s">
        <v>16</v>
      </c>
      <c r="C80" s="52">
        <v>14.480120964155475</v>
      </c>
      <c r="D80" s="77">
        <v>14.559174624829469</v>
      </c>
      <c r="E80" s="77">
        <v>14.835212868257717</v>
      </c>
      <c r="F80" s="77">
        <v>16.199680794467103</v>
      </c>
      <c r="G80" s="77">
        <v>16.699640292822231</v>
      </c>
      <c r="H80" s="77">
        <v>18.08316126149246</v>
      </c>
      <c r="I80" s="77">
        <v>20.058518521705238</v>
      </c>
      <c r="J80" s="77">
        <v>18.135826447233896</v>
      </c>
      <c r="K80" s="77">
        <v>17.848703247806501</v>
      </c>
      <c r="L80" s="78">
        <v>17.389083174698712</v>
      </c>
      <c r="M80" s="24">
        <v>17.345989319698358</v>
      </c>
      <c r="N80" s="24">
        <v>15.812455911779539</v>
      </c>
    </row>
    <row r="81" spans="1:23" ht="15" x14ac:dyDescent="0.2">
      <c r="A81" s="37"/>
      <c r="B81" s="68" t="s">
        <v>206</v>
      </c>
      <c r="C81" s="58">
        <v>5.55</v>
      </c>
      <c r="D81" s="71">
        <v>4.625</v>
      </c>
      <c r="E81" s="71">
        <v>5.25</v>
      </c>
      <c r="F81" s="71">
        <v>5.9249999999999998</v>
      </c>
      <c r="G81" s="71">
        <v>5.0666666666666664</v>
      </c>
      <c r="H81" s="71">
        <v>4.95</v>
      </c>
      <c r="I81" s="71">
        <v>3.6749999999999998</v>
      </c>
      <c r="J81" s="71">
        <v>3.3</v>
      </c>
      <c r="K81" s="71">
        <v>3.4250000000000003</v>
      </c>
      <c r="L81" s="72">
        <v>3.9499999999999997</v>
      </c>
      <c r="M81" s="72">
        <v>3.8</v>
      </c>
      <c r="N81" s="72">
        <v>4.5</v>
      </c>
    </row>
    <row r="82" spans="1:23" x14ac:dyDescent="0.2">
      <c r="A82" s="37"/>
      <c r="B82" s="64" t="s">
        <v>17</v>
      </c>
      <c r="C82" s="2" t="s">
        <v>1</v>
      </c>
      <c r="D82" s="12" t="s">
        <v>1</v>
      </c>
      <c r="E82" s="12" t="s">
        <v>1</v>
      </c>
      <c r="F82" s="12" t="s">
        <v>1</v>
      </c>
      <c r="G82" s="12" t="s">
        <v>1</v>
      </c>
      <c r="H82" s="12" t="s">
        <v>1</v>
      </c>
      <c r="I82" s="12" t="s">
        <v>1</v>
      </c>
      <c r="J82" s="12" t="s">
        <v>1</v>
      </c>
      <c r="K82" s="12" t="s">
        <v>1</v>
      </c>
      <c r="L82" s="24"/>
      <c r="M82" s="24"/>
      <c r="N82" s="24"/>
    </row>
    <row r="83" spans="1:23" x14ac:dyDescent="0.2">
      <c r="A83" s="37"/>
      <c r="B83" s="65" t="s">
        <v>16</v>
      </c>
      <c r="C83" s="28" t="s">
        <v>1</v>
      </c>
      <c r="D83" s="27" t="s">
        <v>1</v>
      </c>
      <c r="E83" s="27" t="s">
        <v>1</v>
      </c>
      <c r="F83" s="27" t="s">
        <v>1</v>
      </c>
      <c r="G83" s="27" t="s">
        <v>1</v>
      </c>
      <c r="H83" s="27" t="s">
        <v>1</v>
      </c>
      <c r="I83" s="27" t="s">
        <v>1</v>
      </c>
      <c r="J83" s="27" t="s">
        <v>1</v>
      </c>
      <c r="K83" s="27" t="s">
        <v>1</v>
      </c>
      <c r="L83" s="31"/>
      <c r="M83" s="31"/>
      <c r="N83" s="31"/>
    </row>
    <row r="84" spans="1:23" ht="15" x14ac:dyDescent="0.2">
      <c r="A84" s="37"/>
      <c r="B84" s="63" t="s">
        <v>184</v>
      </c>
      <c r="C84" s="3">
        <v>6.7406625622758849</v>
      </c>
      <c r="D84" s="73">
        <v>6.3100918713390186</v>
      </c>
      <c r="E84" s="73">
        <v>7.3182847714766632</v>
      </c>
      <c r="F84" s="73">
        <v>6.8898803438454195</v>
      </c>
      <c r="G84" s="73">
        <v>6.3777277908000789</v>
      </c>
      <c r="H84" s="73">
        <v>6.455244128077906</v>
      </c>
      <c r="I84" s="73">
        <v>6.3077017655531673</v>
      </c>
      <c r="J84" s="73">
        <v>6.1337020583758584</v>
      </c>
      <c r="K84" s="73">
        <v>6.627184534089098</v>
      </c>
      <c r="L84" s="74">
        <v>7.872366820975647</v>
      </c>
      <c r="M84" s="74">
        <v>8.2384187348573334</v>
      </c>
      <c r="N84" s="74">
        <v>8.7161251784985492</v>
      </c>
      <c r="P84" s="36"/>
      <c r="Q84" s="36"/>
      <c r="R84" s="36"/>
      <c r="S84" s="36"/>
      <c r="T84" s="36"/>
      <c r="U84" s="36"/>
      <c r="V84" s="36"/>
      <c r="W84" s="36"/>
    </row>
    <row r="85" spans="1:23" ht="15" x14ac:dyDescent="0.2">
      <c r="A85" s="37"/>
      <c r="B85" s="60" t="s">
        <v>207</v>
      </c>
      <c r="C85" s="58">
        <v>5.4180796855773883</v>
      </c>
      <c r="D85" s="71">
        <v>5.0974507948792738</v>
      </c>
      <c r="E85" s="71">
        <v>6.081185958483398</v>
      </c>
      <c r="F85" s="71">
        <v>5.7153762551188434</v>
      </c>
      <c r="G85" s="71">
        <v>5.2572655917396229</v>
      </c>
      <c r="H85" s="71">
        <v>5.4491969120010308</v>
      </c>
      <c r="I85" s="71">
        <v>5.3629722467875522</v>
      </c>
      <c r="J85" s="71">
        <v>5.3248040772677134</v>
      </c>
      <c r="K85" s="71">
        <v>5.6685237360461906</v>
      </c>
      <c r="L85" s="72">
        <v>6.8984738359204352</v>
      </c>
      <c r="M85" s="72">
        <v>7.1522759213043701</v>
      </c>
      <c r="N85" s="72">
        <v>7.5794890560309005</v>
      </c>
      <c r="P85" s="36"/>
      <c r="Q85" s="36"/>
      <c r="R85" s="36"/>
      <c r="S85" s="36"/>
      <c r="T85" s="36"/>
      <c r="U85" s="36"/>
      <c r="V85" s="36"/>
      <c r="W85" s="36"/>
    </row>
    <row r="86" spans="1:23" ht="15.75" thickBot="1" x14ac:dyDescent="0.25">
      <c r="A86" s="37"/>
      <c r="B86" s="10" t="s">
        <v>208</v>
      </c>
      <c r="C86" s="5">
        <v>8.6560444013902007</v>
      </c>
      <c r="D86" s="13">
        <v>8.0737835960623485</v>
      </c>
      <c r="E86" s="13">
        <v>9.0811270234402262</v>
      </c>
      <c r="F86" s="13">
        <v>8.5692967498768571</v>
      </c>
      <c r="G86" s="13">
        <v>8.0014800714507377</v>
      </c>
      <c r="H86" s="13">
        <v>7.8590693407337504</v>
      </c>
      <c r="I86" s="13">
        <v>7.6376456510136848</v>
      </c>
      <c r="J86" s="13">
        <v>7.267265553369012</v>
      </c>
      <c r="K86" s="13">
        <v>7.8695550832670573</v>
      </c>
      <c r="L86" s="25">
        <v>9.2309074368251096</v>
      </c>
      <c r="M86" s="25">
        <v>9.9009358917529511</v>
      </c>
      <c r="N86" s="25">
        <v>10.410872937536745</v>
      </c>
      <c r="P86" s="36"/>
      <c r="Q86" s="36"/>
      <c r="R86" s="36"/>
      <c r="S86" s="36"/>
      <c r="T86" s="36"/>
      <c r="U86" s="36"/>
      <c r="V86" s="36"/>
      <c r="W86" s="36"/>
    </row>
    <row r="87" spans="1:23" ht="7.5" customHeight="1" x14ac:dyDescent="0.2">
      <c r="A87" s="37"/>
      <c r="B87" s="41"/>
      <c r="C87" s="42"/>
      <c r="D87" s="42"/>
      <c r="E87" s="42"/>
      <c r="F87" s="42"/>
      <c r="G87" s="37"/>
      <c r="H87" s="43"/>
      <c r="I87" s="43"/>
      <c r="J87" s="43"/>
      <c r="K87" s="43"/>
      <c r="L87" s="55"/>
      <c r="M87" s="56"/>
      <c r="N87" s="56"/>
    </row>
    <row r="88" spans="1:23" x14ac:dyDescent="0.2">
      <c r="B88" s="46" t="s">
        <v>185</v>
      </c>
      <c r="G88" s="37"/>
      <c r="H88" s="37"/>
      <c r="I88" s="37"/>
      <c r="J88" s="37"/>
      <c r="K88" s="37"/>
      <c r="L88" s="37"/>
    </row>
    <row r="89" spans="1:23" ht="7.5" customHeight="1" x14ac:dyDescent="0.2"/>
    <row r="90" spans="1:23" ht="11.25" customHeight="1" x14ac:dyDescent="0.2">
      <c r="B90" s="390" t="s">
        <v>117</v>
      </c>
      <c r="C90" s="391"/>
      <c r="D90" s="391"/>
      <c r="E90" s="391"/>
      <c r="F90" s="391"/>
      <c r="G90" s="391"/>
      <c r="H90" s="391"/>
      <c r="I90" s="391"/>
      <c r="J90" s="391"/>
      <c r="K90" s="391"/>
      <c r="L90" s="391"/>
      <c r="M90" s="391"/>
      <c r="N90" s="391"/>
    </row>
    <row r="91" spans="1:23" ht="11.25" customHeight="1" x14ac:dyDescent="0.2">
      <c r="B91" s="391"/>
      <c r="C91" s="391"/>
      <c r="D91" s="391"/>
      <c r="E91" s="391"/>
      <c r="F91" s="391"/>
      <c r="G91" s="391"/>
      <c r="H91" s="391"/>
      <c r="I91" s="391"/>
      <c r="J91" s="391"/>
      <c r="K91" s="391"/>
      <c r="L91" s="391"/>
      <c r="M91" s="391"/>
      <c r="N91" s="391"/>
    </row>
    <row r="92" spans="1:23" x14ac:dyDescent="0.2">
      <c r="B92" s="47" t="s">
        <v>68</v>
      </c>
      <c r="C92" s="48"/>
      <c r="D92" s="48"/>
      <c r="E92" s="48"/>
      <c r="F92" s="48"/>
      <c r="G92" s="48"/>
      <c r="H92" s="48"/>
      <c r="I92" s="48"/>
      <c r="J92" s="48"/>
      <c r="K92" s="48"/>
      <c r="L92" s="48"/>
      <c r="M92" s="48"/>
      <c r="N92" s="48"/>
    </row>
    <row r="93" spans="1:23" x14ac:dyDescent="0.2">
      <c r="B93" s="47" t="s">
        <v>8</v>
      </c>
      <c r="C93" s="48"/>
      <c r="D93" s="48"/>
      <c r="E93" s="48"/>
      <c r="F93" s="49"/>
      <c r="G93" s="47"/>
      <c r="H93" s="47"/>
      <c r="I93" s="47"/>
      <c r="J93" s="47"/>
      <c r="K93" s="47"/>
      <c r="L93" s="47"/>
      <c r="M93" s="47"/>
      <c r="N93" s="47"/>
    </row>
    <row r="94" spans="1:23" x14ac:dyDescent="0.2">
      <c r="B94" s="47" t="s">
        <v>11</v>
      </c>
      <c r="C94" s="57"/>
      <c r="D94" s="57"/>
      <c r="E94" s="57"/>
      <c r="F94" s="50"/>
      <c r="G94" s="47"/>
      <c r="H94" s="47"/>
      <c r="I94" s="47"/>
      <c r="J94" s="47"/>
      <c r="K94" s="47"/>
      <c r="L94" s="47"/>
      <c r="M94" s="47"/>
      <c r="N94" s="47"/>
    </row>
    <row r="95" spans="1:23" x14ac:dyDescent="0.2">
      <c r="B95" s="47" t="s">
        <v>77</v>
      </c>
      <c r="C95" s="47"/>
      <c r="D95" s="47"/>
      <c r="E95" s="47"/>
      <c r="F95" s="47"/>
      <c r="G95" s="47"/>
      <c r="H95" s="47"/>
      <c r="I95" s="47"/>
      <c r="J95" s="47"/>
      <c r="K95" s="47"/>
      <c r="L95" s="47"/>
      <c r="M95" s="47"/>
      <c r="N95" s="47"/>
    </row>
    <row r="96" spans="1:23" x14ac:dyDescent="0.2">
      <c r="B96" s="47" t="s">
        <v>65</v>
      </c>
      <c r="C96" s="47"/>
      <c r="D96" s="47"/>
      <c r="E96" s="47"/>
      <c r="F96" s="47"/>
      <c r="G96" s="47"/>
      <c r="H96" s="47"/>
      <c r="I96" s="47"/>
      <c r="J96" s="47"/>
      <c r="K96" s="47"/>
      <c r="L96" s="47"/>
      <c r="M96" s="47"/>
      <c r="N96" s="47"/>
    </row>
    <row r="97" spans="2:14" x14ac:dyDescent="0.2">
      <c r="B97" s="47" t="s">
        <v>12</v>
      </c>
      <c r="C97" s="47"/>
      <c r="D97" s="47"/>
      <c r="E97" s="47"/>
      <c r="F97" s="47"/>
      <c r="G97" s="47"/>
      <c r="H97" s="47"/>
      <c r="I97" s="47"/>
      <c r="J97" s="47"/>
      <c r="K97" s="47"/>
      <c r="L97" s="47"/>
      <c r="M97" s="47"/>
      <c r="N97" s="47"/>
    </row>
    <row r="98" spans="2:14" x14ac:dyDescent="0.2">
      <c r="B98" s="47" t="s">
        <v>78</v>
      </c>
      <c r="C98" s="47"/>
      <c r="D98" s="47"/>
      <c r="E98" s="47"/>
      <c r="F98" s="47"/>
      <c r="G98" s="47"/>
      <c r="H98" s="47"/>
      <c r="I98" s="47"/>
      <c r="J98" s="47"/>
      <c r="K98" s="47"/>
      <c r="L98" s="47"/>
      <c r="M98" s="47"/>
      <c r="N98" s="47"/>
    </row>
    <row r="99" spans="2:14" x14ac:dyDescent="0.2">
      <c r="B99" s="47" t="s">
        <v>49</v>
      </c>
      <c r="C99" s="47"/>
      <c r="D99" s="47"/>
      <c r="E99" s="47"/>
      <c r="F99" s="47"/>
      <c r="G99" s="47"/>
      <c r="H99" s="47"/>
      <c r="I99" s="47"/>
      <c r="J99" s="47"/>
      <c r="K99" s="47"/>
      <c r="L99" s="47"/>
      <c r="M99" s="47"/>
      <c r="N99" s="47"/>
    </row>
    <row r="100" spans="2:14" x14ac:dyDescent="0.2">
      <c r="B100" s="47" t="s">
        <v>72</v>
      </c>
      <c r="C100" s="47"/>
      <c r="D100" s="47"/>
      <c r="E100" s="47"/>
      <c r="F100" s="47"/>
      <c r="G100" s="47"/>
      <c r="H100" s="47"/>
      <c r="I100" s="47"/>
      <c r="J100" s="47"/>
      <c r="K100" s="47"/>
      <c r="L100" s="47"/>
      <c r="M100" s="47"/>
      <c r="N100" s="47"/>
    </row>
    <row r="101" spans="2:14" x14ac:dyDescent="0.2">
      <c r="B101" s="47" t="s">
        <v>118</v>
      </c>
      <c r="C101" s="47"/>
      <c r="D101" s="47"/>
      <c r="E101" s="47"/>
      <c r="F101" s="47"/>
      <c r="G101" s="47"/>
      <c r="H101" s="47"/>
      <c r="I101" s="47"/>
      <c r="J101" s="47"/>
      <c r="K101" s="47"/>
      <c r="L101" s="47"/>
      <c r="M101" s="47"/>
      <c r="N101" s="47"/>
    </row>
    <row r="102" spans="2:14" x14ac:dyDescent="0.2">
      <c r="B102" s="47" t="s">
        <v>80</v>
      </c>
      <c r="C102" s="47"/>
      <c r="D102" s="47"/>
      <c r="E102" s="47"/>
      <c r="F102" s="47"/>
      <c r="G102" s="47"/>
      <c r="H102" s="47"/>
      <c r="I102" s="47"/>
      <c r="J102" s="47"/>
      <c r="K102" s="47"/>
      <c r="L102" s="47"/>
      <c r="M102" s="47"/>
      <c r="N102" s="47"/>
    </row>
    <row r="103" spans="2:14" x14ac:dyDescent="0.2">
      <c r="B103" s="47" t="s">
        <v>119</v>
      </c>
      <c r="C103" s="47"/>
      <c r="D103" s="47"/>
      <c r="E103" s="47"/>
      <c r="F103" s="47"/>
      <c r="G103" s="47"/>
      <c r="H103" s="47"/>
      <c r="I103" s="47"/>
      <c r="J103" s="47"/>
      <c r="K103" s="47"/>
      <c r="L103" s="47"/>
      <c r="M103" s="47"/>
      <c r="N103" s="47"/>
    </row>
    <row r="104" spans="2:14" x14ac:dyDescent="0.2">
      <c r="B104" s="47" t="s">
        <v>69</v>
      </c>
      <c r="C104" s="47"/>
      <c r="D104" s="47"/>
      <c r="E104" s="47"/>
      <c r="F104" s="47"/>
      <c r="G104" s="47"/>
      <c r="H104" s="47"/>
      <c r="I104" s="47"/>
      <c r="J104" s="47"/>
      <c r="K104" s="47"/>
      <c r="L104" s="47"/>
      <c r="M104" s="47"/>
      <c r="N104" s="47"/>
    </row>
    <row r="105" spans="2:14" x14ac:dyDescent="0.2">
      <c r="B105" s="47" t="s">
        <v>67</v>
      </c>
      <c r="C105" s="47"/>
      <c r="D105" s="47"/>
      <c r="E105" s="47"/>
      <c r="F105" s="47"/>
      <c r="G105" s="47"/>
      <c r="H105" s="47"/>
      <c r="I105" s="47"/>
      <c r="J105" s="47"/>
      <c r="K105" s="47"/>
      <c r="L105" s="47"/>
      <c r="M105" s="47"/>
      <c r="N105" s="47"/>
    </row>
    <row r="106" spans="2:14" x14ac:dyDescent="0.2">
      <c r="B106" s="49" t="s">
        <v>144</v>
      </c>
      <c r="C106" s="47"/>
      <c r="D106" s="47"/>
      <c r="E106" s="47"/>
      <c r="F106" s="47"/>
      <c r="G106" s="47"/>
      <c r="H106" s="47"/>
      <c r="I106" s="47"/>
      <c r="J106" s="47"/>
      <c r="K106" s="47"/>
      <c r="L106" s="47"/>
      <c r="M106" s="47"/>
      <c r="N106" s="47"/>
    </row>
    <row r="107" spans="2:14" x14ac:dyDescent="0.2">
      <c r="B107" s="47" t="s">
        <v>57</v>
      </c>
      <c r="C107" s="47"/>
      <c r="D107" s="47"/>
      <c r="E107" s="47"/>
      <c r="F107" s="47"/>
      <c r="G107" s="47"/>
      <c r="H107" s="47"/>
      <c r="I107" s="47"/>
      <c r="J107" s="47"/>
      <c r="K107" s="47"/>
      <c r="L107" s="47"/>
      <c r="M107" s="47"/>
      <c r="N107" s="47"/>
    </row>
    <row r="108" spans="2:14" x14ac:dyDescent="0.2">
      <c r="B108" s="47" t="s">
        <v>54</v>
      </c>
      <c r="C108" s="47"/>
      <c r="D108" s="47"/>
      <c r="E108" s="47"/>
      <c r="F108" s="47"/>
      <c r="G108" s="47"/>
      <c r="H108" s="47"/>
      <c r="I108" s="47"/>
      <c r="J108" s="47"/>
      <c r="K108" s="47"/>
      <c r="L108" s="47"/>
      <c r="M108" s="47"/>
      <c r="N108" s="47"/>
    </row>
    <row r="109" spans="2:14" x14ac:dyDescent="0.2">
      <c r="B109" s="47" t="s">
        <v>55</v>
      </c>
      <c r="C109" s="47"/>
      <c r="D109" s="47"/>
      <c r="E109" s="47"/>
      <c r="F109" s="47"/>
      <c r="G109" s="47"/>
      <c r="H109" s="47"/>
      <c r="I109" s="47"/>
      <c r="J109" s="47"/>
      <c r="K109" s="47"/>
      <c r="L109" s="47"/>
      <c r="M109" s="47"/>
      <c r="N109" s="47"/>
    </row>
    <row r="110" spans="2:14" x14ac:dyDescent="0.2">
      <c r="B110" s="49" t="s">
        <v>56</v>
      </c>
      <c r="C110" s="47"/>
      <c r="D110" s="47"/>
      <c r="E110" s="47"/>
      <c r="F110" s="47"/>
      <c r="G110" s="47"/>
      <c r="H110" s="47"/>
      <c r="I110" s="47"/>
      <c r="J110" s="47"/>
      <c r="K110" s="47"/>
      <c r="L110" s="47"/>
      <c r="M110" s="47"/>
      <c r="N110" s="47"/>
    </row>
  </sheetData>
  <mergeCells count="20">
    <mergeCell ref="F6:F9"/>
    <mergeCell ref="C1:D1"/>
    <mergeCell ref="M8:N9"/>
    <mergeCell ref="L6:L9"/>
    <mergeCell ref="B90:N91"/>
    <mergeCell ref="A1:B1"/>
    <mergeCell ref="B2:N2"/>
    <mergeCell ref="B3:N3"/>
    <mergeCell ref="B4:N4"/>
    <mergeCell ref="G6:G9"/>
    <mergeCell ref="H6:H9"/>
    <mergeCell ref="B6:B9"/>
    <mergeCell ref="I6:I9"/>
    <mergeCell ref="K6:K9"/>
    <mergeCell ref="C6:C9"/>
    <mergeCell ref="J6:J9"/>
    <mergeCell ref="M6:M7"/>
    <mergeCell ref="N6:N7"/>
    <mergeCell ref="D6:D9"/>
    <mergeCell ref="E6:E9"/>
  </mergeCells>
  <hyperlinks>
    <hyperlink ref="A1" location="Índice!A1" display="regresar"/>
    <hyperlink ref="A1:B1" location="Índice!B5" display="regresar al índice"/>
  </hyperlinks>
  <printOptions horizontalCentered="1"/>
  <pageMargins left="0.5" right="0.5" top="0.6" bottom="0.57999999999999996" header="0.511811023622047" footer="0.511811023622047"/>
  <pageSetup paperSize="9" scale="8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ABCBD"/>
    <pageSetUpPr fitToPage="1"/>
  </sheetPr>
  <dimension ref="A1:W112"/>
  <sheetViews>
    <sheetView workbookViewId="0">
      <pane xSplit="2" ySplit="9" topLeftCell="C10" activePane="bottomRight" state="frozen"/>
      <selection pane="topRight" activeCell="C1" sqref="C1"/>
      <selection pane="bottomLeft" activeCell="A9" sqref="A9"/>
      <selection pane="bottomRight" sqref="A1:B1"/>
    </sheetView>
  </sheetViews>
  <sheetFormatPr defaultColWidth="9.140625" defaultRowHeight="12.75" x14ac:dyDescent="0.2"/>
  <cols>
    <col min="1" max="1" width="3.28515625" style="33" customWidth="1"/>
    <col min="2" max="2" width="33.85546875" style="33" customWidth="1"/>
    <col min="3" max="6" width="8.42578125" style="33" customWidth="1"/>
    <col min="7" max="12" width="9.140625" style="33"/>
    <col min="13" max="14" width="10.28515625" style="33" customWidth="1"/>
    <col min="15" max="16384" width="9.140625" style="33"/>
  </cols>
  <sheetData>
    <row r="1" spans="1:15" x14ac:dyDescent="0.2">
      <c r="A1" s="377" t="s">
        <v>229</v>
      </c>
      <c r="B1" s="377"/>
      <c r="O1" s="34"/>
    </row>
    <row r="2" spans="1:15" x14ac:dyDescent="0.2">
      <c r="B2" s="378" t="s">
        <v>30</v>
      </c>
      <c r="C2" s="378"/>
      <c r="D2" s="378"/>
      <c r="E2" s="378"/>
      <c r="F2" s="378"/>
      <c r="G2" s="378"/>
      <c r="H2" s="378"/>
      <c r="I2" s="378"/>
      <c r="J2" s="378"/>
      <c r="K2" s="378"/>
      <c r="L2" s="378"/>
      <c r="M2" s="378"/>
      <c r="N2" s="378"/>
    </row>
    <row r="3" spans="1:15" x14ac:dyDescent="0.2">
      <c r="B3" s="379" t="s">
        <v>39</v>
      </c>
      <c r="C3" s="379"/>
      <c r="D3" s="379"/>
      <c r="E3" s="379"/>
      <c r="F3" s="379"/>
      <c r="G3" s="379"/>
      <c r="H3" s="379"/>
      <c r="I3" s="379"/>
      <c r="J3" s="379"/>
      <c r="K3" s="379"/>
      <c r="L3" s="379"/>
      <c r="M3" s="379"/>
      <c r="N3" s="379"/>
    </row>
    <row r="4" spans="1:15" x14ac:dyDescent="0.2">
      <c r="B4" s="379" t="s">
        <v>2</v>
      </c>
      <c r="C4" s="379"/>
      <c r="D4" s="379"/>
      <c r="E4" s="379"/>
      <c r="F4" s="379"/>
      <c r="G4" s="379"/>
      <c r="H4" s="379"/>
      <c r="I4" s="379"/>
      <c r="J4" s="379"/>
      <c r="K4" s="379"/>
      <c r="L4" s="379"/>
      <c r="M4" s="379"/>
      <c r="N4" s="379"/>
    </row>
    <row r="5" spans="1:15" x14ac:dyDescent="0.2">
      <c r="B5" s="37"/>
      <c r="C5" s="37"/>
      <c r="D5" s="37"/>
      <c r="E5" s="37"/>
      <c r="F5" s="37"/>
      <c r="G5" s="37"/>
      <c r="H5" s="37"/>
      <c r="I5" s="37"/>
      <c r="J5" s="37"/>
      <c r="K5" s="37"/>
      <c r="L5" s="37"/>
      <c r="M5" s="37"/>
      <c r="N5" s="37"/>
    </row>
    <row r="6" spans="1:15" ht="11.25" customHeight="1" x14ac:dyDescent="0.2">
      <c r="B6" s="372" t="s">
        <v>3</v>
      </c>
      <c r="C6" s="372">
        <v>2007</v>
      </c>
      <c r="D6" s="372">
        <v>2008</v>
      </c>
      <c r="E6" s="372">
        <v>2009</v>
      </c>
      <c r="F6" s="372">
        <v>2010</v>
      </c>
      <c r="G6" s="372">
        <v>2011</v>
      </c>
      <c r="H6" s="372">
        <v>2012</v>
      </c>
      <c r="I6" s="372">
        <v>2013</v>
      </c>
      <c r="J6" s="372">
        <v>2014</v>
      </c>
      <c r="K6" s="372">
        <v>2015</v>
      </c>
      <c r="L6" s="382">
        <v>2016</v>
      </c>
      <c r="M6" s="382">
        <v>2016</v>
      </c>
      <c r="N6" s="382">
        <v>2017</v>
      </c>
    </row>
    <row r="7" spans="1:15" ht="11.25" customHeight="1" thickBot="1" x14ac:dyDescent="0.25">
      <c r="A7" s="37"/>
      <c r="B7" s="373"/>
      <c r="C7" s="373"/>
      <c r="D7" s="373"/>
      <c r="E7" s="373"/>
      <c r="F7" s="373"/>
      <c r="G7" s="373"/>
      <c r="H7" s="373"/>
      <c r="I7" s="373"/>
      <c r="J7" s="373"/>
      <c r="K7" s="373"/>
      <c r="L7" s="384"/>
      <c r="M7" s="384"/>
      <c r="N7" s="384"/>
    </row>
    <row r="8" spans="1:15" ht="11.25" customHeight="1" x14ac:dyDescent="0.2">
      <c r="A8" s="37"/>
      <c r="B8" s="373"/>
      <c r="C8" s="373"/>
      <c r="D8" s="373"/>
      <c r="E8" s="373"/>
      <c r="F8" s="373"/>
      <c r="G8" s="373"/>
      <c r="H8" s="373"/>
      <c r="I8" s="373"/>
      <c r="J8" s="373"/>
      <c r="K8" s="373"/>
      <c r="L8" s="395"/>
      <c r="M8" s="392" t="s">
        <v>126</v>
      </c>
      <c r="N8" s="393"/>
    </row>
    <row r="9" spans="1:15" ht="13.5" customHeight="1" thickBot="1" x14ac:dyDescent="0.25">
      <c r="A9" s="37"/>
      <c r="B9" s="373"/>
      <c r="C9" s="394"/>
      <c r="D9" s="394"/>
      <c r="E9" s="394"/>
      <c r="F9" s="394"/>
      <c r="G9" s="394"/>
      <c r="H9" s="394"/>
      <c r="I9" s="394"/>
      <c r="J9" s="394"/>
      <c r="K9" s="394"/>
      <c r="L9" s="396"/>
      <c r="M9" s="388"/>
      <c r="N9" s="389"/>
    </row>
    <row r="10" spans="1:15" x14ac:dyDescent="0.2">
      <c r="A10" s="37"/>
      <c r="B10" s="63" t="s">
        <v>0</v>
      </c>
      <c r="C10" s="12"/>
      <c r="D10" s="12"/>
      <c r="E10" s="12"/>
      <c r="F10" s="12"/>
      <c r="G10" s="80"/>
      <c r="H10" s="80"/>
      <c r="I10" s="80"/>
      <c r="J10" s="80"/>
      <c r="K10" s="80"/>
      <c r="L10" s="81"/>
      <c r="M10" s="79"/>
      <c r="N10" s="79"/>
    </row>
    <row r="11" spans="1:15" ht="15" x14ac:dyDescent="0.2">
      <c r="A11" s="40"/>
      <c r="B11" s="63" t="s">
        <v>187</v>
      </c>
      <c r="C11" s="82" t="s">
        <v>1</v>
      </c>
      <c r="D11" s="82" t="s">
        <v>1</v>
      </c>
      <c r="E11" s="82" t="s">
        <v>1</v>
      </c>
      <c r="F11" s="82" t="s">
        <v>1</v>
      </c>
      <c r="G11" s="82" t="s">
        <v>1</v>
      </c>
      <c r="H11" s="82" t="s">
        <v>1</v>
      </c>
      <c r="I11" s="82" t="s">
        <v>1</v>
      </c>
      <c r="J11" s="82" t="s">
        <v>1</v>
      </c>
      <c r="K11" s="82" t="s">
        <v>1</v>
      </c>
      <c r="L11" s="83">
        <v>8.4666666666666668</v>
      </c>
      <c r="M11" s="83">
        <v>9.3000000000000007</v>
      </c>
      <c r="N11" s="83">
        <v>8.6999999999999993</v>
      </c>
    </row>
    <row r="12" spans="1:15" x14ac:dyDescent="0.2">
      <c r="A12" s="38"/>
      <c r="B12" s="7" t="s">
        <v>29</v>
      </c>
      <c r="C12" s="84" t="s">
        <v>1</v>
      </c>
      <c r="D12" s="84" t="s">
        <v>1</v>
      </c>
      <c r="E12" s="84" t="s">
        <v>1</v>
      </c>
      <c r="F12" s="84" t="s">
        <v>1</v>
      </c>
      <c r="G12" s="84" t="s">
        <v>1</v>
      </c>
      <c r="H12" s="84" t="s">
        <v>1</v>
      </c>
      <c r="I12" s="84" t="s">
        <v>1</v>
      </c>
      <c r="J12" s="84" t="s">
        <v>1</v>
      </c>
      <c r="K12" s="84" t="s">
        <v>1</v>
      </c>
      <c r="L12" s="78">
        <v>23.8701236042</v>
      </c>
      <c r="M12" s="78">
        <v>24.883158061100001</v>
      </c>
      <c r="N12" s="78">
        <v>23.110303987891601</v>
      </c>
    </row>
    <row r="13" spans="1:15" x14ac:dyDescent="0.2">
      <c r="A13" s="38"/>
      <c r="B13" s="7" t="s">
        <v>42</v>
      </c>
      <c r="C13" s="84" t="s">
        <v>1</v>
      </c>
      <c r="D13" s="84" t="s">
        <v>1</v>
      </c>
      <c r="E13" s="84" t="s">
        <v>1</v>
      </c>
      <c r="F13" s="84" t="s">
        <v>1</v>
      </c>
      <c r="G13" s="84" t="s">
        <v>1</v>
      </c>
      <c r="H13" s="84" t="s">
        <v>1</v>
      </c>
      <c r="I13" s="84" t="s">
        <v>1</v>
      </c>
      <c r="J13" s="84" t="s">
        <v>1</v>
      </c>
      <c r="K13" s="84" t="s">
        <v>1</v>
      </c>
      <c r="L13" s="78">
        <v>5.9258590189999998</v>
      </c>
      <c r="M13" s="78">
        <v>6.7088794570000001</v>
      </c>
      <c r="N13" s="78">
        <v>6.2893991443304298</v>
      </c>
    </row>
    <row r="14" spans="1:15" x14ac:dyDescent="0.2">
      <c r="A14" s="40"/>
      <c r="B14" s="63" t="s">
        <v>7</v>
      </c>
      <c r="C14" s="82">
        <v>5.1753379947797695</v>
      </c>
      <c r="D14" s="82">
        <v>2.843349896530222</v>
      </c>
      <c r="E14" s="82">
        <v>3.3193117047960685</v>
      </c>
      <c r="F14" s="82" t="s">
        <v>1</v>
      </c>
      <c r="G14" s="83">
        <v>2.6506001758679507</v>
      </c>
      <c r="H14" s="83">
        <v>2.3113699671004371</v>
      </c>
      <c r="I14" s="83">
        <v>2.8546782337390142</v>
      </c>
      <c r="J14" s="83">
        <v>2.3406219462628743</v>
      </c>
      <c r="K14" s="82">
        <v>3.5129571108835482</v>
      </c>
      <c r="L14" s="83">
        <v>3.36</v>
      </c>
      <c r="M14" s="83" t="s">
        <v>1</v>
      </c>
      <c r="N14" s="83" t="s">
        <v>1</v>
      </c>
    </row>
    <row r="15" spans="1:15" x14ac:dyDescent="0.2">
      <c r="A15" s="38"/>
      <c r="B15" s="7" t="s">
        <v>29</v>
      </c>
      <c r="C15" s="78">
        <v>11.488106053869737</v>
      </c>
      <c r="D15" s="78">
        <v>6.6138974124958683</v>
      </c>
      <c r="E15" s="78">
        <v>6.1684021249865539</v>
      </c>
      <c r="F15" s="84" t="s">
        <v>1</v>
      </c>
      <c r="G15" s="85">
        <v>6.2412575097362408</v>
      </c>
      <c r="H15" s="78">
        <v>4.3011445018276788</v>
      </c>
      <c r="I15" s="78">
        <v>6.9084179530090388</v>
      </c>
      <c r="J15" s="78">
        <v>5.4856258842611902</v>
      </c>
      <c r="K15" s="84">
        <v>8.0477030641863596</v>
      </c>
      <c r="L15" s="78" t="s">
        <v>1</v>
      </c>
      <c r="M15" s="78" t="s">
        <v>1</v>
      </c>
      <c r="N15" s="78" t="s">
        <v>1</v>
      </c>
    </row>
    <row r="16" spans="1:15" x14ac:dyDescent="0.2">
      <c r="A16" s="38"/>
      <c r="B16" s="7" t="s">
        <v>42</v>
      </c>
      <c r="C16" s="78">
        <v>3.4364114742885006</v>
      </c>
      <c r="D16" s="78">
        <v>1.9486375716642474</v>
      </c>
      <c r="E16" s="78">
        <v>2.7020965666790486</v>
      </c>
      <c r="F16" s="84" t="s">
        <v>1</v>
      </c>
      <c r="G16" s="85">
        <v>1.7440036509243628</v>
      </c>
      <c r="H16" s="78">
        <v>1.8819283722497051</v>
      </c>
      <c r="I16" s="78">
        <v>2.0247859854353889</v>
      </c>
      <c r="J16" s="78">
        <v>1.6310104100024601</v>
      </c>
      <c r="K16" s="84">
        <v>2.5890091913282398</v>
      </c>
      <c r="L16" s="78" t="s">
        <v>1</v>
      </c>
      <c r="M16" s="78" t="s">
        <v>1</v>
      </c>
      <c r="N16" s="78" t="s">
        <v>1</v>
      </c>
    </row>
    <row r="17" spans="1:14" ht="15" x14ac:dyDescent="0.2">
      <c r="A17" s="40"/>
      <c r="B17" s="63" t="s">
        <v>188</v>
      </c>
      <c r="C17" s="83">
        <v>8.1536785933000004</v>
      </c>
      <c r="D17" s="83">
        <v>7.1413091201999999</v>
      </c>
      <c r="E17" s="83">
        <v>8.3284959551999993</v>
      </c>
      <c r="F17" s="82" t="s">
        <v>1</v>
      </c>
      <c r="G17" s="83">
        <v>6.7145891231999997</v>
      </c>
      <c r="H17" s="83">
        <v>7.3496641950386268</v>
      </c>
      <c r="I17" s="83">
        <v>7.1301585190225394</v>
      </c>
      <c r="J17" s="83">
        <v>6.8213717600823429</v>
      </c>
      <c r="K17" s="83">
        <v>8.5229791828032671</v>
      </c>
      <c r="L17" s="83">
        <v>11.51299767728166</v>
      </c>
      <c r="M17" s="83">
        <v>11.339893293392029</v>
      </c>
      <c r="N17" s="83">
        <v>13.060137990971606</v>
      </c>
    </row>
    <row r="18" spans="1:14" x14ac:dyDescent="0.2">
      <c r="A18" s="38"/>
      <c r="B18" s="7" t="s">
        <v>29</v>
      </c>
      <c r="C18" s="78">
        <v>16.799900859800001</v>
      </c>
      <c r="D18" s="78">
        <v>15.496110402999999</v>
      </c>
      <c r="E18" s="78">
        <v>17.8211129958</v>
      </c>
      <c r="F18" s="84" t="s">
        <v>1</v>
      </c>
      <c r="G18" s="86">
        <v>15.343822057700001</v>
      </c>
      <c r="H18" s="78">
        <v>16.380085778722183</v>
      </c>
      <c r="I18" s="78">
        <v>16.176689239419868</v>
      </c>
      <c r="J18" s="78">
        <v>16.122910195911494</v>
      </c>
      <c r="K18" s="78">
        <v>20.037505517334541</v>
      </c>
      <c r="L18" s="78">
        <v>27.168069433503323</v>
      </c>
      <c r="M18" s="78">
        <v>26.937633228281015</v>
      </c>
      <c r="N18" s="78">
        <v>29.803461616903878</v>
      </c>
    </row>
    <row r="19" spans="1:14" x14ac:dyDescent="0.2">
      <c r="A19" s="38"/>
      <c r="B19" s="7" t="s">
        <v>42</v>
      </c>
      <c r="C19" s="78">
        <v>5.5865187101</v>
      </c>
      <c r="D19" s="78">
        <v>4.7727063034999997</v>
      </c>
      <c r="E19" s="78">
        <v>5.7350580142999998</v>
      </c>
      <c r="F19" s="84" t="s">
        <v>1</v>
      </c>
      <c r="G19" s="86">
        <v>4.5580085575</v>
      </c>
      <c r="H19" s="78">
        <v>5.1127960371229095</v>
      </c>
      <c r="I19" s="78">
        <v>5.0185205050702644</v>
      </c>
      <c r="J19" s="78">
        <v>4.7549621507479429</v>
      </c>
      <c r="K19" s="78">
        <v>6.0213058165835189</v>
      </c>
      <c r="L19" s="78">
        <v>8.1433011614591848</v>
      </c>
      <c r="M19" s="78">
        <v>7.9755092897067668</v>
      </c>
      <c r="N19" s="78">
        <v>9.424859580736813</v>
      </c>
    </row>
    <row r="20" spans="1:14" ht="15" x14ac:dyDescent="0.2">
      <c r="A20" s="40"/>
      <c r="B20" s="63" t="s">
        <v>189</v>
      </c>
      <c r="C20" s="82">
        <v>7.1356483398000004</v>
      </c>
      <c r="D20" s="82">
        <v>7.7963869220999999</v>
      </c>
      <c r="E20" s="82">
        <v>9.6885261042999993</v>
      </c>
      <c r="F20" s="82">
        <v>8.1529122374784571</v>
      </c>
      <c r="G20" s="82">
        <v>7.1194984764022839</v>
      </c>
      <c r="H20" s="82">
        <v>6.4323611423219944</v>
      </c>
      <c r="I20" s="82">
        <v>5.9323776148515632</v>
      </c>
      <c r="J20" s="82">
        <v>6.3914035316794227</v>
      </c>
      <c r="K20" s="82">
        <v>6.2137238654662497</v>
      </c>
      <c r="L20" s="83">
        <v>6.4900124754864166</v>
      </c>
      <c r="M20" s="83">
        <v>6.6304453096279801</v>
      </c>
      <c r="N20" s="83">
        <v>6.7777702038417038</v>
      </c>
    </row>
    <row r="21" spans="1:14" x14ac:dyDescent="0.2">
      <c r="A21" s="38"/>
      <c r="B21" s="7" t="s">
        <v>29</v>
      </c>
      <c r="C21" s="78">
        <v>17.841412394399999</v>
      </c>
      <c r="D21" s="78">
        <v>19.706843138499998</v>
      </c>
      <c r="E21" s="78">
        <v>22.574871482100001</v>
      </c>
      <c r="F21" s="78">
        <v>18.542570513845838</v>
      </c>
      <c r="G21" s="78">
        <v>17.542261066201643</v>
      </c>
      <c r="H21" s="78">
        <v>16.264380837818806</v>
      </c>
      <c r="I21" s="78">
        <v>16.046880215960197</v>
      </c>
      <c r="J21" s="78">
        <v>16.443280815918268</v>
      </c>
      <c r="K21" s="78">
        <v>15.504378035064869</v>
      </c>
      <c r="L21" s="78">
        <v>15.664492697389408</v>
      </c>
      <c r="M21" s="78">
        <v>15.964538195851134</v>
      </c>
      <c r="N21" s="78">
        <v>16.848817974211073</v>
      </c>
    </row>
    <row r="22" spans="1:14" x14ac:dyDescent="0.2">
      <c r="A22" s="38"/>
      <c r="B22" s="7" t="s">
        <v>42</v>
      </c>
      <c r="C22" s="78">
        <v>5.5072119936000004</v>
      </c>
      <c r="D22" s="78">
        <v>5.9250209640999998</v>
      </c>
      <c r="E22" s="78">
        <v>7.7362452750999999</v>
      </c>
      <c r="F22" s="78">
        <v>6.4431738000797516</v>
      </c>
      <c r="G22" s="78">
        <v>5.4505909755474367</v>
      </c>
      <c r="H22" s="78">
        <v>4.9434635364565196</v>
      </c>
      <c r="I22" s="78">
        <v>4.4690718948360288</v>
      </c>
      <c r="J22" s="78">
        <v>4.9793717656955554</v>
      </c>
      <c r="K22" s="78">
        <v>4.9563152824749963</v>
      </c>
      <c r="L22" s="78">
        <v>5.3409867020366359</v>
      </c>
      <c r="M22" s="78">
        <v>5.4457072148892687</v>
      </c>
      <c r="N22" s="78">
        <v>5.5999408395052148</v>
      </c>
    </row>
    <row r="23" spans="1:14" ht="15" x14ac:dyDescent="0.2">
      <c r="A23" s="40"/>
      <c r="B23" s="63" t="s">
        <v>190</v>
      </c>
      <c r="C23" s="83">
        <v>11.191420524553784</v>
      </c>
      <c r="D23" s="83">
        <v>11.268780878297262</v>
      </c>
      <c r="E23" s="83">
        <v>12.01650396345687</v>
      </c>
      <c r="F23" s="83">
        <v>11.774363893563528</v>
      </c>
      <c r="G23" s="83">
        <v>10.82791129299207</v>
      </c>
      <c r="H23" s="83">
        <v>10.374884232421534</v>
      </c>
      <c r="I23" s="83">
        <v>9.6448140314534783</v>
      </c>
      <c r="J23" s="83">
        <v>9.1079401099253534</v>
      </c>
      <c r="K23" s="83">
        <v>8.9292363142173627</v>
      </c>
      <c r="L23" s="83">
        <v>9.2232071893841727</v>
      </c>
      <c r="M23" s="83">
        <v>9.570558695723367</v>
      </c>
      <c r="N23" s="83">
        <v>9.6637688191110893</v>
      </c>
    </row>
    <row r="24" spans="1:14" x14ac:dyDescent="0.2">
      <c r="A24" s="38"/>
      <c r="B24" s="7" t="s">
        <v>29</v>
      </c>
      <c r="C24" s="78">
        <v>18.893918347124082</v>
      </c>
      <c r="D24" s="78">
        <v>21.684363815800001</v>
      </c>
      <c r="E24" s="78">
        <v>22.554592226800001</v>
      </c>
      <c r="F24" s="78">
        <v>22.133258277500001</v>
      </c>
      <c r="G24" s="78">
        <v>20.755997453199999</v>
      </c>
      <c r="H24" s="78">
        <v>19.5722232008</v>
      </c>
      <c r="I24" s="78">
        <v>18.158754675200001</v>
      </c>
      <c r="J24" s="78">
        <v>17.713308526799999</v>
      </c>
      <c r="K24" s="78">
        <v>16.761647575165199</v>
      </c>
      <c r="L24" s="78">
        <v>17.528652582021799</v>
      </c>
      <c r="M24" s="78">
        <v>18.611438866594</v>
      </c>
      <c r="N24" s="78">
        <v>18.202677229021401</v>
      </c>
    </row>
    <row r="25" spans="1:14" x14ac:dyDescent="0.2">
      <c r="A25" s="38"/>
      <c r="B25" s="7" t="s">
        <v>42</v>
      </c>
      <c r="C25" s="78">
        <v>7.6807385190734641</v>
      </c>
      <c r="D25" s="78">
        <v>7.8457361228</v>
      </c>
      <c r="E25" s="78">
        <v>8.5424563795000008</v>
      </c>
      <c r="F25" s="78">
        <v>8.2753372034999995</v>
      </c>
      <c r="G25" s="78">
        <v>7.4938038275999999</v>
      </c>
      <c r="H25" s="78">
        <v>7.3536711180000003</v>
      </c>
      <c r="I25" s="78">
        <v>6.8927905656000004</v>
      </c>
      <c r="J25" s="78">
        <v>6.4418891504999998</v>
      </c>
      <c r="K25" s="78">
        <v>6.4095535123492997</v>
      </c>
      <c r="L25" s="78">
        <v>6.6876117839883804</v>
      </c>
      <c r="M25" s="78">
        <v>7.1057730263091701</v>
      </c>
      <c r="N25" s="78">
        <v>7.3421289312132902</v>
      </c>
    </row>
    <row r="26" spans="1:14" ht="15" x14ac:dyDescent="0.2">
      <c r="A26" s="40"/>
      <c r="B26" s="63" t="s">
        <v>191</v>
      </c>
      <c r="C26" s="83">
        <v>4.5972045793999996</v>
      </c>
      <c r="D26" s="83">
        <v>4.9477741691999997</v>
      </c>
      <c r="E26" s="83">
        <v>7.8221933950000002</v>
      </c>
      <c r="F26" s="83">
        <v>8.9150891975794995</v>
      </c>
      <c r="G26" s="83">
        <v>10.29847593417751</v>
      </c>
      <c r="H26" s="83">
        <v>10.17175412398811</v>
      </c>
      <c r="I26" s="83">
        <v>9.3861625638576722</v>
      </c>
      <c r="J26" s="83">
        <v>9.6173851387939706</v>
      </c>
      <c r="K26" s="83">
        <v>9.6130074928490483</v>
      </c>
      <c r="L26" s="83">
        <v>9.5382672938143216</v>
      </c>
      <c r="M26" s="83">
        <v>9.5368930871261668</v>
      </c>
      <c r="N26" s="83">
        <v>8.9980044875672025</v>
      </c>
    </row>
    <row r="27" spans="1:14" x14ac:dyDescent="0.2">
      <c r="A27" s="38"/>
      <c r="B27" s="7" t="s">
        <v>29</v>
      </c>
      <c r="C27" s="78">
        <v>10.7242804915</v>
      </c>
      <c r="D27" s="78">
        <v>11.013247678999999</v>
      </c>
      <c r="E27" s="78">
        <v>17.9098760983</v>
      </c>
      <c r="F27" s="78">
        <v>21.549537861161667</v>
      </c>
      <c r="G27" s="78">
        <v>22.367668769891498</v>
      </c>
      <c r="H27" s="78">
        <v>23.131932503642176</v>
      </c>
      <c r="I27" s="78">
        <v>22.462198771460095</v>
      </c>
      <c r="J27" s="78">
        <v>25.101979920936625</v>
      </c>
      <c r="K27" s="78">
        <v>23.045198638101393</v>
      </c>
      <c r="L27" s="78">
        <v>23.133323195238003</v>
      </c>
      <c r="M27" s="78">
        <v>22.891780583885545</v>
      </c>
      <c r="N27" s="78">
        <v>22.005372233582388</v>
      </c>
    </row>
    <row r="28" spans="1:14" x14ac:dyDescent="0.2">
      <c r="A28" s="38"/>
      <c r="B28" s="7" t="s">
        <v>42</v>
      </c>
      <c r="C28" s="78">
        <v>2.6937903608</v>
      </c>
      <c r="D28" s="78">
        <v>3.2592902984999998</v>
      </c>
      <c r="E28" s="78">
        <v>5.1654823815000004</v>
      </c>
      <c r="F28" s="78">
        <v>5.966388408957112</v>
      </c>
      <c r="G28" s="78">
        <v>7.6885145263632131</v>
      </c>
      <c r="H28" s="78">
        <v>7.3489001450063709</v>
      </c>
      <c r="I28" s="78">
        <v>6.4757751511601915</v>
      </c>
      <c r="J28" s="78">
        <v>6.2865986553362729</v>
      </c>
      <c r="K28" s="78">
        <v>6.8484255219618815</v>
      </c>
      <c r="L28" s="78">
        <v>6.8143608220330272</v>
      </c>
      <c r="M28" s="78">
        <v>6.9072218118397855</v>
      </c>
      <c r="N28" s="78">
        <v>6.4526388837362196</v>
      </c>
    </row>
    <row r="29" spans="1:14" x14ac:dyDescent="0.2">
      <c r="A29" s="40"/>
      <c r="B29" s="63" t="s">
        <v>9</v>
      </c>
      <c r="C29" s="83">
        <v>1.8</v>
      </c>
      <c r="D29" s="83">
        <v>1.5851548360150363</v>
      </c>
      <c r="E29" s="83">
        <v>1.6690898517010759</v>
      </c>
      <c r="F29" s="83">
        <v>2.5036674816625917</v>
      </c>
      <c r="G29" s="83">
        <v>3.1751860083099817</v>
      </c>
      <c r="H29" s="83">
        <v>3.4600917702199729</v>
      </c>
      <c r="I29" s="83">
        <v>3.2874557609123083</v>
      </c>
      <c r="J29" s="83">
        <v>2.6579179316423462</v>
      </c>
      <c r="K29" s="83">
        <v>2.3897981725072799</v>
      </c>
      <c r="L29" s="83">
        <v>2.0293628099526271</v>
      </c>
      <c r="M29" s="83" t="s">
        <v>1</v>
      </c>
      <c r="N29" s="83" t="s">
        <v>1</v>
      </c>
    </row>
    <row r="30" spans="1:14" x14ac:dyDescent="0.2">
      <c r="A30" s="38"/>
      <c r="B30" s="7" t="s">
        <v>29</v>
      </c>
      <c r="C30" s="84" t="s">
        <v>1</v>
      </c>
      <c r="D30" s="84" t="s">
        <v>1</v>
      </c>
      <c r="E30" s="84" t="s">
        <v>1</v>
      </c>
      <c r="F30" s="84" t="s">
        <v>1</v>
      </c>
      <c r="G30" s="84" t="s">
        <v>1</v>
      </c>
      <c r="H30" s="84" t="s">
        <v>1</v>
      </c>
      <c r="I30" s="84" t="s">
        <v>1</v>
      </c>
      <c r="J30" s="84" t="s">
        <v>1</v>
      </c>
      <c r="K30" s="84" t="s">
        <v>1</v>
      </c>
      <c r="L30" s="78" t="s">
        <v>1</v>
      </c>
      <c r="M30" s="78" t="s">
        <v>1</v>
      </c>
      <c r="N30" s="78" t="s">
        <v>1</v>
      </c>
    </row>
    <row r="31" spans="1:14" x14ac:dyDescent="0.2">
      <c r="A31" s="38"/>
      <c r="B31" s="7" t="s">
        <v>42</v>
      </c>
      <c r="C31" s="84" t="s">
        <v>1</v>
      </c>
      <c r="D31" s="84" t="s">
        <v>1</v>
      </c>
      <c r="E31" s="84" t="s">
        <v>1</v>
      </c>
      <c r="F31" s="84" t="s">
        <v>1</v>
      </c>
      <c r="G31" s="84" t="s">
        <v>1</v>
      </c>
      <c r="H31" s="84" t="s">
        <v>1</v>
      </c>
      <c r="I31" s="84" t="s">
        <v>1</v>
      </c>
      <c r="J31" s="84" t="s">
        <v>1</v>
      </c>
      <c r="K31" s="84" t="s">
        <v>1</v>
      </c>
      <c r="L31" s="78" t="s">
        <v>1</v>
      </c>
      <c r="M31" s="78" t="s">
        <v>1</v>
      </c>
      <c r="N31" s="78" t="s">
        <v>1</v>
      </c>
    </row>
    <row r="32" spans="1:14" ht="15" x14ac:dyDescent="0.2">
      <c r="A32" s="40"/>
      <c r="B32" s="63" t="s">
        <v>192</v>
      </c>
      <c r="C32" s="83">
        <v>4.9983546233</v>
      </c>
      <c r="D32" s="83">
        <v>5.9514629860000001</v>
      </c>
      <c r="E32" s="83">
        <v>6.4713099724000003</v>
      </c>
      <c r="F32" s="83">
        <v>5.6176433306366524</v>
      </c>
      <c r="G32" s="83">
        <v>4.613426300097113</v>
      </c>
      <c r="H32" s="83">
        <v>4.1169369242293365</v>
      </c>
      <c r="I32" s="83">
        <v>4.0328713046308318</v>
      </c>
      <c r="J32" s="83">
        <v>4.2961808346273456</v>
      </c>
      <c r="K32" s="87">
        <v>4.340671826657549</v>
      </c>
      <c r="L32" s="88">
        <v>5.3622649569859684</v>
      </c>
      <c r="M32" s="83">
        <v>5.4121522938904754</v>
      </c>
      <c r="N32" s="83">
        <v>4.3423470603902068</v>
      </c>
    </row>
    <row r="33" spans="1:14" x14ac:dyDescent="0.2">
      <c r="A33" s="38"/>
      <c r="B33" s="7" t="s">
        <v>29</v>
      </c>
      <c r="C33" s="78">
        <v>10.715688053599999</v>
      </c>
      <c r="D33" s="78">
        <v>13.811899931999999</v>
      </c>
      <c r="E33" s="78">
        <v>14.139415079300001</v>
      </c>
      <c r="F33" s="78">
        <v>12.667759759300001</v>
      </c>
      <c r="G33" s="78">
        <v>11.908293888199999</v>
      </c>
      <c r="H33" s="78">
        <v>10.742981910599999</v>
      </c>
      <c r="I33" s="78">
        <v>10.8694923558</v>
      </c>
      <c r="J33" s="78">
        <v>11.252895904100001</v>
      </c>
      <c r="K33" s="78">
        <v>10.382583498109099</v>
      </c>
      <c r="L33" s="78">
        <v>11.930479418721243</v>
      </c>
      <c r="M33" s="78">
        <v>11.741559101015682</v>
      </c>
      <c r="N33" s="78">
        <v>9.363468340098299</v>
      </c>
    </row>
    <row r="34" spans="1:14" x14ac:dyDescent="0.2">
      <c r="A34" s="38"/>
      <c r="B34" s="7" t="s">
        <v>42</v>
      </c>
      <c r="C34" s="78">
        <v>3.467228467</v>
      </c>
      <c r="D34" s="78">
        <v>3.8604741308000001</v>
      </c>
      <c r="E34" s="78">
        <v>4.4260435636000004</v>
      </c>
      <c r="F34" s="78">
        <v>3.9363456605999998</v>
      </c>
      <c r="G34" s="78">
        <v>3.0610576086000001</v>
      </c>
      <c r="H34" s="78">
        <v>2.7264846896999999</v>
      </c>
      <c r="I34" s="78">
        <v>2.6238115155999999</v>
      </c>
      <c r="J34" s="78">
        <v>2.8580578620999999</v>
      </c>
      <c r="K34" s="78">
        <v>3.0905901670971598</v>
      </c>
      <c r="L34" s="78">
        <v>3.985494835210964</v>
      </c>
      <c r="M34" s="78">
        <v>4.0737117764682091</v>
      </c>
      <c r="N34" s="78">
        <v>3.3038359311912351</v>
      </c>
    </row>
    <row r="35" spans="1:14" ht="15" x14ac:dyDescent="0.2">
      <c r="A35" s="40"/>
      <c r="B35" s="63" t="s">
        <v>193</v>
      </c>
      <c r="C35" s="83">
        <v>6.3328918466999999</v>
      </c>
      <c r="D35" s="83">
        <v>5.8839508507999998</v>
      </c>
      <c r="E35" s="83">
        <v>7.3319912042000004</v>
      </c>
      <c r="F35" s="83">
        <v>7.0459685832999996</v>
      </c>
      <c r="G35" s="83">
        <v>6.6167815101</v>
      </c>
      <c r="H35" s="83">
        <v>6.0717040877999997</v>
      </c>
      <c r="I35" s="83">
        <v>5.9262881929000004</v>
      </c>
      <c r="J35" s="83">
        <v>6.9966658423999997</v>
      </c>
      <c r="K35" s="83">
        <v>7.00615000317298</v>
      </c>
      <c r="L35" s="83">
        <v>7.1166676274443121</v>
      </c>
      <c r="M35" s="83" t="s">
        <v>1</v>
      </c>
      <c r="N35" s="83" t="s">
        <v>1</v>
      </c>
    </row>
    <row r="36" spans="1:14" x14ac:dyDescent="0.2">
      <c r="A36" s="38"/>
      <c r="B36" s="7" t="s">
        <v>29</v>
      </c>
      <c r="C36" s="78">
        <v>11.432756041499999</v>
      </c>
      <c r="D36" s="78">
        <v>11.1196231249</v>
      </c>
      <c r="E36" s="78">
        <v>13.9693584365</v>
      </c>
      <c r="F36" s="78">
        <v>13.720275856100001</v>
      </c>
      <c r="G36" s="78">
        <v>12.2456343987</v>
      </c>
      <c r="H36" s="78">
        <v>12.4018908774</v>
      </c>
      <c r="I36" s="78">
        <v>12.441713313099999</v>
      </c>
      <c r="J36" s="78">
        <v>15.0155869972</v>
      </c>
      <c r="K36" s="78">
        <v>13.994420376964699</v>
      </c>
      <c r="L36" s="78">
        <v>14.150541720171464</v>
      </c>
      <c r="M36" s="78" t="s">
        <v>1</v>
      </c>
      <c r="N36" s="78" t="s">
        <v>1</v>
      </c>
    </row>
    <row r="37" spans="1:14" x14ac:dyDescent="0.2">
      <c r="A37" s="38"/>
      <c r="B37" s="7" t="s">
        <v>42</v>
      </c>
      <c r="C37" s="78">
        <v>5.0055955591999997</v>
      </c>
      <c r="D37" s="78">
        <v>4.4325782038000003</v>
      </c>
      <c r="E37" s="78">
        <v>5.5306425269000004</v>
      </c>
      <c r="F37" s="78">
        <v>5.2373183748000001</v>
      </c>
      <c r="G37" s="78">
        <v>5.0151858123000004</v>
      </c>
      <c r="H37" s="78">
        <v>4.3628399591000004</v>
      </c>
      <c r="I37" s="78">
        <v>4.1967919668000002</v>
      </c>
      <c r="J37" s="78">
        <v>4.8985467756999999</v>
      </c>
      <c r="K37" s="78">
        <v>5.1108248190141596</v>
      </c>
      <c r="L37" s="78">
        <v>5.1754761239924818</v>
      </c>
      <c r="M37" s="78" t="s">
        <v>1</v>
      </c>
      <c r="N37" s="78" t="s">
        <v>1</v>
      </c>
    </row>
    <row r="38" spans="1:14" ht="15" x14ac:dyDescent="0.2">
      <c r="A38" s="40"/>
      <c r="B38" s="63" t="s">
        <v>209</v>
      </c>
      <c r="C38" s="82" t="s">
        <v>1</v>
      </c>
      <c r="D38" s="82" t="s">
        <v>1</v>
      </c>
      <c r="E38" s="82" t="s">
        <v>1</v>
      </c>
      <c r="F38" s="83">
        <v>3.74</v>
      </c>
      <c r="G38" s="83">
        <v>4.1261883904674148</v>
      </c>
      <c r="H38" s="83">
        <v>2.87</v>
      </c>
      <c r="I38" s="83">
        <v>3.0949999999999998</v>
      </c>
      <c r="J38" s="83">
        <v>2.9</v>
      </c>
      <c r="K38" s="83">
        <v>2.5721019357780901</v>
      </c>
      <c r="L38" s="83">
        <v>2.6518146642098768</v>
      </c>
      <c r="M38" s="83">
        <v>3.0840043625731917</v>
      </c>
      <c r="N38" s="83">
        <v>3.1911187726213228</v>
      </c>
    </row>
    <row r="39" spans="1:14" x14ac:dyDescent="0.2">
      <c r="A39" s="38"/>
      <c r="B39" s="7" t="s">
        <v>29</v>
      </c>
      <c r="C39" s="84" t="s">
        <v>1</v>
      </c>
      <c r="D39" s="84" t="s">
        <v>1</v>
      </c>
      <c r="E39" s="84" t="s">
        <v>1</v>
      </c>
      <c r="F39" s="78">
        <v>5.8393007512999997</v>
      </c>
      <c r="G39" s="78">
        <v>7.5389195167</v>
      </c>
      <c r="H39" s="78">
        <v>4.9007756791077242</v>
      </c>
      <c r="I39" s="78">
        <v>5.7452203786723359</v>
      </c>
      <c r="J39" s="78">
        <v>6.1364415197201447</v>
      </c>
      <c r="K39" s="78">
        <v>5.7314352198890237</v>
      </c>
      <c r="L39" s="78">
        <v>5.8193044857742224</v>
      </c>
      <c r="M39" s="78">
        <v>6.5176347639724037</v>
      </c>
      <c r="N39" s="78">
        <v>6.5566943035934315</v>
      </c>
    </row>
    <row r="40" spans="1:14" x14ac:dyDescent="0.2">
      <c r="A40" s="38"/>
      <c r="B40" s="7" t="s">
        <v>42</v>
      </c>
      <c r="C40" s="84" t="s">
        <v>1</v>
      </c>
      <c r="D40" s="84" t="s">
        <v>1</v>
      </c>
      <c r="E40" s="84" t="s">
        <v>1</v>
      </c>
      <c r="F40" s="78">
        <v>2.9273504712</v>
      </c>
      <c r="G40" s="78">
        <v>2.6944344481</v>
      </c>
      <c r="H40" s="78">
        <v>2.0512315013145996</v>
      </c>
      <c r="I40" s="78">
        <v>2.0968125842031924</v>
      </c>
      <c r="J40" s="78">
        <v>1.6894475986913935</v>
      </c>
      <c r="K40" s="78">
        <v>1.3209788569061625</v>
      </c>
      <c r="L40" s="78">
        <v>1.4182601931249406</v>
      </c>
      <c r="M40" s="78">
        <v>1.7127587882008066</v>
      </c>
      <c r="N40" s="78">
        <v>1.9706795669572734</v>
      </c>
    </row>
    <row r="41" spans="1:14" ht="15" x14ac:dyDescent="0.2">
      <c r="A41" s="91"/>
      <c r="B41" s="9" t="s">
        <v>195</v>
      </c>
      <c r="C41" s="83">
        <v>3.0541286658</v>
      </c>
      <c r="D41" s="83">
        <v>3.0501938390999999</v>
      </c>
      <c r="E41" s="83">
        <v>3.1294515776999998</v>
      </c>
      <c r="F41" s="83">
        <v>3.9476972410000002</v>
      </c>
      <c r="G41" s="83">
        <v>4.2666724462000003</v>
      </c>
      <c r="H41" s="83">
        <v>3.5905599722999999</v>
      </c>
      <c r="I41" s="83">
        <v>3.9056025923000002</v>
      </c>
      <c r="J41" s="83">
        <v>5.3128008165000002</v>
      </c>
      <c r="K41" s="83">
        <v>7.3302632902565197</v>
      </c>
      <c r="L41" s="83">
        <v>7.3779492987794679</v>
      </c>
      <c r="M41" s="83">
        <v>7.3779492987794679</v>
      </c>
      <c r="N41" s="83">
        <v>6.6812681606772255</v>
      </c>
    </row>
    <row r="42" spans="1:14" x14ac:dyDescent="0.2">
      <c r="A42" s="39"/>
      <c r="B42" s="8" t="s">
        <v>29</v>
      </c>
      <c r="C42" s="78">
        <v>5.4438932576000001</v>
      </c>
      <c r="D42" s="78">
        <v>5.4852318258999997</v>
      </c>
      <c r="E42" s="78">
        <v>5.9794304908999996</v>
      </c>
      <c r="F42" s="78">
        <v>7.4645721771</v>
      </c>
      <c r="G42" s="78">
        <v>7.9603655743999999</v>
      </c>
      <c r="H42" s="78">
        <v>6.8773783936999999</v>
      </c>
      <c r="I42" s="78">
        <v>7.0985707383000003</v>
      </c>
      <c r="J42" s="78">
        <v>9.3538132946000001</v>
      </c>
      <c r="K42" s="78">
        <v>14.173552530504599</v>
      </c>
      <c r="L42" s="78">
        <v>15.940978401858164</v>
      </c>
      <c r="M42" s="78">
        <v>15.940978401858164</v>
      </c>
      <c r="N42" s="78">
        <v>13.487421991803094</v>
      </c>
    </row>
    <row r="43" spans="1:14" x14ac:dyDescent="0.2">
      <c r="A43" s="39"/>
      <c r="B43" s="8" t="s">
        <v>42</v>
      </c>
      <c r="C43" s="78">
        <v>2.2511675875999999</v>
      </c>
      <c r="D43" s="78">
        <v>2.1884980133999998</v>
      </c>
      <c r="E43" s="78">
        <v>2.1913796978</v>
      </c>
      <c r="F43" s="78">
        <v>2.7519376531000002</v>
      </c>
      <c r="G43" s="78">
        <v>2.9839779916000002</v>
      </c>
      <c r="H43" s="78">
        <v>2.5164336387000001</v>
      </c>
      <c r="I43" s="78">
        <v>2.9140564104000002</v>
      </c>
      <c r="J43" s="78">
        <v>4.0150580288000004</v>
      </c>
      <c r="K43" s="78">
        <v>4.6499751822167701</v>
      </c>
      <c r="L43" s="78">
        <v>4.1197211810206227</v>
      </c>
      <c r="M43" s="78">
        <v>4.1197211810206227</v>
      </c>
      <c r="N43" s="78">
        <v>3.9424472753921878</v>
      </c>
    </row>
    <row r="44" spans="1:14" x14ac:dyDescent="0.2">
      <c r="A44" s="40"/>
      <c r="B44" s="63" t="s">
        <v>10</v>
      </c>
      <c r="C44" s="83">
        <v>3.6465570690832592</v>
      </c>
      <c r="D44" s="83">
        <v>3.9037043489973127</v>
      </c>
      <c r="E44" s="83">
        <v>5.3741839417039623</v>
      </c>
      <c r="F44" s="83">
        <v>5.3286229591207359</v>
      </c>
      <c r="G44" s="83">
        <v>5.1954280192557309</v>
      </c>
      <c r="H44" s="83">
        <v>4.9225761628896354</v>
      </c>
      <c r="I44" s="83">
        <v>4.943156475004753</v>
      </c>
      <c r="J44" s="83">
        <v>4.8312131879565419</v>
      </c>
      <c r="K44" s="83">
        <v>4.3356482340879214</v>
      </c>
      <c r="L44" s="83">
        <v>3.8853243842695653</v>
      </c>
      <c r="M44" s="83">
        <v>4.0014848712096427</v>
      </c>
      <c r="N44" s="83">
        <v>3.4682447605860993</v>
      </c>
    </row>
    <row r="45" spans="1:14" x14ac:dyDescent="0.2">
      <c r="A45" s="38"/>
      <c r="B45" s="7" t="s">
        <v>29</v>
      </c>
      <c r="C45" s="78">
        <v>7.2039410949000002</v>
      </c>
      <c r="D45" s="78">
        <v>7.7010373950000002</v>
      </c>
      <c r="E45" s="78">
        <v>10.100291265699999</v>
      </c>
      <c r="F45" s="78">
        <v>9.7669641926999997</v>
      </c>
      <c r="G45" s="78">
        <v>9.8389527320999992</v>
      </c>
      <c r="H45" s="78">
        <v>9.4390352264999997</v>
      </c>
      <c r="I45" s="78">
        <v>9.4783319271999993</v>
      </c>
      <c r="J45" s="78">
        <v>9.4730394435999994</v>
      </c>
      <c r="K45" s="78">
        <v>8.6101017960930299</v>
      </c>
      <c r="L45" s="78">
        <v>7.72595392031032</v>
      </c>
      <c r="M45" s="78">
        <v>7.9883470919329804</v>
      </c>
      <c r="N45" s="78">
        <v>6.9716286060582702</v>
      </c>
    </row>
    <row r="46" spans="1:14" x14ac:dyDescent="0.2">
      <c r="A46" s="38"/>
      <c r="B46" s="7" t="s">
        <v>42</v>
      </c>
      <c r="C46" s="78">
        <v>2.6754100128</v>
      </c>
      <c r="D46" s="78">
        <v>2.8926551196000001</v>
      </c>
      <c r="E46" s="78">
        <v>4.1591574811000003</v>
      </c>
      <c r="F46" s="78">
        <v>4.1678817626000004</v>
      </c>
      <c r="G46" s="78">
        <v>4.0113233839999998</v>
      </c>
      <c r="H46" s="78">
        <v>3.7958940539000001</v>
      </c>
      <c r="I46" s="78">
        <v>3.8603277821000002</v>
      </c>
      <c r="J46" s="78">
        <v>3.7590361048999998</v>
      </c>
      <c r="K46" s="78">
        <v>3.3850146604306199</v>
      </c>
      <c r="L46" s="78">
        <v>3.05725605559735</v>
      </c>
      <c r="M46" s="78">
        <v>3.14082801367991</v>
      </c>
      <c r="N46" s="78">
        <v>2.7291673736924902</v>
      </c>
    </row>
    <row r="47" spans="1:14" ht="15" x14ac:dyDescent="0.2">
      <c r="A47" s="40"/>
      <c r="B47" s="63" t="s">
        <v>196</v>
      </c>
      <c r="C47" s="89">
        <v>5.9</v>
      </c>
      <c r="D47" s="89">
        <v>6.1</v>
      </c>
      <c r="E47" s="89">
        <v>7.875</v>
      </c>
      <c r="F47" s="89">
        <v>7.85</v>
      </c>
      <c r="G47" s="89">
        <v>5.2711486765421105</v>
      </c>
      <c r="H47" s="89">
        <v>5.9249999999999989</v>
      </c>
      <c r="I47" s="89">
        <v>5.75</v>
      </c>
      <c r="J47" s="89">
        <v>6.5749999999999993</v>
      </c>
      <c r="K47" s="82" t="s">
        <v>1</v>
      </c>
      <c r="L47" s="83" t="s">
        <v>1</v>
      </c>
      <c r="M47" s="83" t="s">
        <v>1</v>
      </c>
      <c r="N47" s="83" t="s">
        <v>1</v>
      </c>
    </row>
    <row r="48" spans="1:14" x14ac:dyDescent="0.2">
      <c r="A48" s="38"/>
      <c r="B48" s="7" t="s">
        <v>29</v>
      </c>
      <c r="C48" s="78">
        <v>7.3619602555999997</v>
      </c>
      <c r="D48" s="78">
        <v>9.5835943732000004</v>
      </c>
      <c r="E48" s="84" t="s">
        <v>1</v>
      </c>
      <c r="F48" s="78">
        <v>11.912856620099999</v>
      </c>
      <c r="G48" s="90">
        <v>7.7741344615000001</v>
      </c>
      <c r="H48" s="86">
        <v>8.9940273317999999</v>
      </c>
      <c r="I48" s="84" t="s">
        <v>1</v>
      </c>
      <c r="J48" s="84" t="s">
        <v>1</v>
      </c>
      <c r="K48" s="84" t="s">
        <v>1</v>
      </c>
      <c r="L48" s="78" t="s">
        <v>1</v>
      </c>
      <c r="M48" s="78" t="s">
        <v>1</v>
      </c>
      <c r="N48" s="78" t="s">
        <v>1</v>
      </c>
    </row>
    <row r="49" spans="1:14" x14ac:dyDescent="0.2">
      <c r="A49" s="38"/>
      <c r="B49" s="7" t="s">
        <v>42</v>
      </c>
      <c r="C49" s="78">
        <v>4.4792200287000004</v>
      </c>
      <c r="D49" s="78">
        <v>4.8791053695000004</v>
      </c>
      <c r="E49" s="84" t="s">
        <v>1</v>
      </c>
      <c r="F49" s="78">
        <v>6.2882509508000002</v>
      </c>
      <c r="G49" s="90">
        <v>4.3639529402999999</v>
      </c>
      <c r="H49" s="86">
        <v>4.7879462966000004</v>
      </c>
      <c r="I49" s="84" t="s">
        <v>1</v>
      </c>
      <c r="J49" s="84" t="s">
        <v>1</v>
      </c>
      <c r="K49" s="84" t="s">
        <v>1</v>
      </c>
      <c r="L49" s="78" t="s">
        <v>1</v>
      </c>
      <c r="M49" s="78" t="s">
        <v>1</v>
      </c>
      <c r="N49" s="78" t="s">
        <v>1</v>
      </c>
    </row>
    <row r="50" spans="1:14" ht="15" x14ac:dyDescent="0.2">
      <c r="A50" s="40"/>
      <c r="B50" s="63" t="s">
        <v>197</v>
      </c>
      <c r="C50" s="83">
        <v>6.3716175470117671</v>
      </c>
      <c r="D50" s="83">
        <v>5.5785461475632996</v>
      </c>
      <c r="E50" s="83">
        <v>6.5570230053232885</v>
      </c>
      <c r="F50" s="83">
        <v>6.5158598295362955</v>
      </c>
      <c r="G50" s="83">
        <v>4.4814326276017793</v>
      </c>
      <c r="H50" s="83">
        <v>4.0457155439123378</v>
      </c>
      <c r="I50" s="83">
        <v>4.0984137706794446</v>
      </c>
      <c r="J50" s="83">
        <v>4.8226935224722194</v>
      </c>
      <c r="K50" s="83">
        <v>5.0522668118203118</v>
      </c>
      <c r="L50" s="83">
        <v>5.4942879025220757</v>
      </c>
      <c r="M50" s="83">
        <v>5.6188782821089092</v>
      </c>
      <c r="N50" s="83">
        <v>5.5536252999477256</v>
      </c>
    </row>
    <row r="51" spans="1:14" x14ac:dyDescent="0.2">
      <c r="A51" s="38"/>
      <c r="B51" s="7" t="s">
        <v>29</v>
      </c>
      <c r="C51" s="78">
        <v>14.827840112200001</v>
      </c>
      <c r="D51" s="78">
        <v>13.6463083888</v>
      </c>
      <c r="E51" s="78">
        <v>15.225500762899999</v>
      </c>
      <c r="F51" s="78">
        <v>14.971163607799999</v>
      </c>
      <c r="G51" s="78">
        <v>12.3570545432</v>
      </c>
      <c r="H51" s="78">
        <v>10.299905147900001</v>
      </c>
      <c r="I51" s="78">
        <v>10.7622011137</v>
      </c>
      <c r="J51" s="78">
        <v>12.570285760899999</v>
      </c>
      <c r="K51" s="78">
        <v>13.0717620694462</v>
      </c>
      <c r="L51" s="78">
        <v>13.662240926371775</v>
      </c>
      <c r="M51" s="78">
        <v>15.43597457421515</v>
      </c>
      <c r="N51" s="78">
        <v>14.746913421802407</v>
      </c>
    </row>
    <row r="52" spans="1:14" x14ac:dyDescent="0.2">
      <c r="A52" s="38"/>
      <c r="B52" s="7" t="s">
        <v>42</v>
      </c>
      <c r="C52" s="78">
        <v>4.2999077413000002</v>
      </c>
      <c r="D52" s="78">
        <v>3.5919253677</v>
      </c>
      <c r="E52" s="78">
        <v>4.5849984874</v>
      </c>
      <c r="F52" s="78">
        <v>4.6799236754000004</v>
      </c>
      <c r="G52" s="78">
        <v>2.9784251663000001</v>
      </c>
      <c r="H52" s="78">
        <v>2.7521042426000002</v>
      </c>
      <c r="I52" s="78">
        <v>2.6841457302</v>
      </c>
      <c r="J52" s="78">
        <v>3.2879682852999998</v>
      </c>
      <c r="K52" s="78">
        <v>3.5129585220248498</v>
      </c>
      <c r="L52" s="78">
        <v>3.8758767899496163</v>
      </c>
      <c r="M52" s="78">
        <v>3.6696988439703606</v>
      </c>
      <c r="N52" s="78">
        <v>3.7556944392153908</v>
      </c>
    </row>
    <row r="53" spans="1:14" ht="15" x14ac:dyDescent="0.2">
      <c r="A53" s="40"/>
      <c r="B53" s="63" t="s">
        <v>198</v>
      </c>
      <c r="C53" s="83">
        <v>5.5121644480295462</v>
      </c>
      <c r="D53" s="83">
        <v>5.6516500631814042</v>
      </c>
      <c r="E53" s="83">
        <v>6.3434510929336563</v>
      </c>
      <c r="F53" s="83">
        <v>5.6707908307720984</v>
      </c>
      <c r="G53" s="83">
        <v>5.5492539454425192</v>
      </c>
      <c r="H53" s="83">
        <v>4.5726781991190224</v>
      </c>
      <c r="I53" s="83">
        <v>5.0208445444348628</v>
      </c>
      <c r="J53" s="83">
        <v>6.0381127311004184</v>
      </c>
      <c r="K53" s="83">
        <v>5.3512201403957222</v>
      </c>
      <c r="L53" s="83">
        <v>5.9984394371211138</v>
      </c>
      <c r="M53" s="83">
        <v>8.25</v>
      </c>
      <c r="N53" s="83">
        <v>8.65</v>
      </c>
    </row>
    <row r="54" spans="1:14" x14ac:dyDescent="0.2">
      <c r="A54" s="38"/>
      <c r="B54" s="7" t="s">
        <v>29</v>
      </c>
      <c r="C54" s="78">
        <v>11.919585321984449</v>
      </c>
      <c r="D54" s="78">
        <v>11.690327992995909</v>
      </c>
      <c r="E54" s="78">
        <v>13.105825262431219</v>
      </c>
      <c r="F54" s="78">
        <v>12.540575034565887</v>
      </c>
      <c r="G54" s="78">
        <v>12.602990245964737</v>
      </c>
      <c r="H54" s="78">
        <v>10.375068583897386</v>
      </c>
      <c r="I54" s="78">
        <v>10.413535977448674</v>
      </c>
      <c r="J54" s="78">
        <v>12.331205868149366</v>
      </c>
      <c r="K54" s="78">
        <v>11.812774370166016</v>
      </c>
      <c r="L54" s="78">
        <v>12.86080020584073</v>
      </c>
      <c r="M54" s="78">
        <v>21.77647472237809</v>
      </c>
      <c r="N54" s="78">
        <v>20.283778897740746</v>
      </c>
    </row>
    <row r="55" spans="1:14" x14ac:dyDescent="0.2">
      <c r="A55" s="38"/>
      <c r="B55" s="7" t="s">
        <v>42</v>
      </c>
      <c r="C55" s="78">
        <v>3.2656092170138713</v>
      </c>
      <c r="D55" s="78">
        <v>3.3640235322075238</v>
      </c>
      <c r="E55" s="78">
        <v>3.9253227038852296</v>
      </c>
      <c r="F55" s="78">
        <v>3.381062743818696</v>
      </c>
      <c r="G55" s="78">
        <v>3.0352021978342725</v>
      </c>
      <c r="H55" s="78">
        <v>2.5828238356658457</v>
      </c>
      <c r="I55" s="78">
        <v>3.3051741857195513</v>
      </c>
      <c r="J55" s="78">
        <v>3.9608939269015071</v>
      </c>
      <c r="K55" s="78">
        <v>3.3320314328275829</v>
      </c>
      <c r="L55" s="78">
        <v>3.9323326702054442</v>
      </c>
      <c r="M55" s="78">
        <v>4.7808778982931912</v>
      </c>
      <c r="N55" s="78">
        <v>5.8922872717328847</v>
      </c>
    </row>
    <row r="56" spans="1:14" ht="15" x14ac:dyDescent="0.2">
      <c r="A56" s="40"/>
      <c r="B56" s="63" t="s">
        <v>210</v>
      </c>
      <c r="C56" s="83">
        <v>4.7381631297000002</v>
      </c>
      <c r="D56" s="83">
        <v>4.6117120259000002</v>
      </c>
      <c r="E56" s="83">
        <v>4.4701368403000004</v>
      </c>
      <c r="F56" s="83">
        <v>4.1043282744000003</v>
      </c>
      <c r="G56" s="83">
        <v>4.0238265138999996</v>
      </c>
      <c r="H56" s="83">
        <v>3.7209410644999998</v>
      </c>
      <c r="I56" s="83">
        <v>3.9514585912000002</v>
      </c>
      <c r="J56" s="83">
        <v>3.6562463639999998</v>
      </c>
      <c r="K56" s="83">
        <v>3.5106570952222098</v>
      </c>
      <c r="L56" s="83">
        <v>4.1799782347837002</v>
      </c>
      <c r="M56" s="83">
        <v>4.5420135877680581</v>
      </c>
      <c r="N56" s="83">
        <v>4.4666666666666659</v>
      </c>
    </row>
    <row r="57" spans="1:14" x14ac:dyDescent="0.2">
      <c r="A57" s="38"/>
      <c r="B57" s="7" t="s">
        <v>29</v>
      </c>
      <c r="C57" s="78">
        <v>10.0125022679</v>
      </c>
      <c r="D57" s="78">
        <v>9.8033974798999992</v>
      </c>
      <c r="E57" s="78">
        <v>9.2290184749000002</v>
      </c>
      <c r="F57" s="78">
        <v>9.4568875782999999</v>
      </c>
      <c r="G57" s="78">
        <v>9.5357115773000007</v>
      </c>
      <c r="H57" s="78">
        <v>9.1285838776000006</v>
      </c>
      <c r="I57" s="78">
        <v>9.004365087</v>
      </c>
      <c r="J57" s="78">
        <v>9.8709157554000004</v>
      </c>
      <c r="K57" s="78">
        <v>8.4285709109202394</v>
      </c>
      <c r="L57" s="78">
        <v>10.675030074657201</v>
      </c>
      <c r="M57" s="78">
        <v>11.190109450278188</v>
      </c>
      <c r="N57" s="78">
        <v>11.41001848790553</v>
      </c>
    </row>
    <row r="58" spans="1:14" x14ac:dyDescent="0.2">
      <c r="A58" s="38"/>
      <c r="B58" s="7" t="s">
        <v>42</v>
      </c>
      <c r="C58" s="78">
        <v>2.9739154013000002</v>
      </c>
      <c r="D58" s="78">
        <v>2.9463757297000002</v>
      </c>
      <c r="E58" s="78">
        <v>3.0208998669999998</v>
      </c>
      <c r="F58" s="78">
        <v>2.4809805858999998</v>
      </c>
      <c r="G58" s="78">
        <v>2.3593815830999998</v>
      </c>
      <c r="H58" s="78">
        <v>2.146213044</v>
      </c>
      <c r="I58" s="78">
        <v>2.6613932348999998</v>
      </c>
      <c r="J58" s="78">
        <v>1.9694817938</v>
      </c>
      <c r="K58" s="78">
        <v>2.2858100360610001</v>
      </c>
      <c r="L58" s="78">
        <v>2.6158517591516999</v>
      </c>
      <c r="M58" s="78">
        <v>3.0549291424235023</v>
      </c>
      <c r="N58" s="78">
        <v>3.1870107662174845</v>
      </c>
    </row>
    <row r="59" spans="1:14" ht="15" x14ac:dyDescent="0.2">
      <c r="A59" s="91"/>
      <c r="B59" s="9" t="s">
        <v>200</v>
      </c>
      <c r="C59" s="83">
        <v>5.0073413557000004</v>
      </c>
      <c r="D59" s="83">
        <v>4.6540422299999999</v>
      </c>
      <c r="E59" s="83">
        <v>5.3132012122000001</v>
      </c>
      <c r="F59" s="83">
        <v>5.0008136939999996</v>
      </c>
      <c r="G59" s="83">
        <v>5.7845931855000003</v>
      </c>
      <c r="H59" s="83">
        <v>6.4869096995</v>
      </c>
      <c r="I59" s="83">
        <v>7.0387964888000001</v>
      </c>
      <c r="J59" s="83">
        <v>6.3854453020999999</v>
      </c>
      <c r="K59" s="83">
        <v>7.3260526896306715</v>
      </c>
      <c r="L59" s="83">
        <v>7.0772537061198211</v>
      </c>
      <c r="M59" s="83">
        <v>7.3224298719844727</v>
      </c>
      <c r="N59" s="83">
        <v>5.6450786988357313</v>
      </c>
    </row>
    <row r="60" spans="1:14" x14ac:dyDescent="0.2">
      <c r="A60" s="39"/>
      <c r="B60" s="8" t="s">
        <v>29</v>
      </c>
      <c r="C60" s="78">
        <v>12.2490186712</v>
      </c>
      <c r="D60" s="78">
        <v>10.350873631700001</v>
      </c>
      <c r="E60" s="78">
        <v>12.1791039773</v>
      </c>
      <c r="F60" s="78">
        <v>10.4612809661</v>
      </c>
      <c r="G60" s="78">
        <v>13.3690352136</v>
      </c>
      <c r="H60" s="78">
        <v>14.586180837900001</v>
      </c>
      <c r="I60" s="86">
        <v>16.7957340271</v>
      </c>
      <c r="J60" s="78">
        <v>12.8141552887</v>
      </c>
      <c r="K60" s="78">
        <v>15.974836627850181</v>
      </c>
      <c r="L60" s="78">
        <v>16.437516847234253</v>
      </c>
      <c r="M60" s="78">
        <v>16.949457847570759</v>
      </c>
      <c r="N60" s="78">
        <v>13.273607781987096</v>
      </c>
    </row>
    <row r="61" spans="1:14" x14ac:dyDescent="0.2">
      <c r="A61" s="39"/>
      <c r="B61" s="8" t="s">
        <v>42</v>
      </c>
      <c r="C61" s="78">
        <v>3.2184051162</v>
      </c>
      <c r="D61" s="78">
        <v>3.2016593497999999</v>
      </c>
      <c r="E61" s="78">
        <v>3.7372057159000001</v>
      </c>
      <c r="F61" s="78">
        <v>3.7262631351</v>
      </c>
      <c r="G61" s="78">
        <v>3.9620937534</v>
      </c>
      <c r="H61" s="78">
        <v>4.6511303688999996</v>
      </c>
      <c r="I61" s="86">
        <v>4.7950770121000001</v>
      </c>
      <c r="J61" s="78">
        <v>4.9701860161000004</v>
      </c>
      <c r="K61" s="78">
        <v>5.3779312845699465</v>
      </c>
      <c r="L61" s="78">
        <v>4.9306264674299962</v>
      </c>
      <c r="M61" s="78">
        <v>5.1037403173571656</v>
      </c>
      <c r="N61" s="78">
        <v>3.9934003808004017</v>
      </c>
    </row>
    <row r="62" spans="1:14" ht="15" x14ac:dyDescent="0.2">
      <c r="A62" s="40"/>
      <c r="B62" s="63" t="s">
        <v>211</v>
      </c>
      <c r="C62" s="82">
        <v>9.3753261859524244</v>
      </c>
      <c r="D62" s="82">
        <v>8.0070114359913855</v>
      </c>
      <c r="E62" s="82">
        <v>7.7350182139773063</v>
      </c>
      <c r="F62" s="82">
        <v>7.157760371199414</v>
      </c>
      <c r="G62" s="82">
        <v>6.3182785528494341</v>
      </c>
      <c r="H62" s="82">
        <v>6.4640762783235672</v>
      </c>
      <c r="I62" s="82">
        <v>6.4543941067118196</v>
      </c>
      <c r="J62" s="82">
        <v>6.5506278021337065</v>
      </c>
      <c r="K62" s="82">
        <v>7.494448805652052</v>
      </c>
      <c r="L62" s="83">
        <v>7.8468711453084641</v>
      </c>
      <c r="M62" s="83">
        <v>7.9728666666666657</v>
      </c>
      <c r="N62" s="83">
        <v>8.0989666666666675</v>
      </c>
    </row>
    <row r="63" spans="1:14" x14ac:dyDescent="0.2">
      <c r="A63" s="38"/>
      <c r="B63" s="7" t="s">
        <v>29</v>
      </c>
      <c r="C63" s="78">
        <v>24.959453032587955</v>
      </c>
      <c r="D63" s="78">
        <v>22.333281656698407</v>
      </c>
      <c r="E63" s="78">
        <v>20.994687656900361</v>
      </c>
      <c r="F63" s="78">
        <v>20.588805793228339</v>
      </c>
      <c r="G63" s="78">
        <v>18.080409752734191</v>
      </c>
      <c r="H63" s="78">
        <v>18.472179504079058</v>
      </c>
      <c r="I63" s="78">
        <v>19.224884900590251</v>
      </c>
      <c r="J63" s="78">
        <v>19.390636451163385</v>
      </c>
      <c r="K63" s="78">
        <v>22.51932839852455</v>
      </c>
      <c r="L63" s="78">
        <v>23.760371503400414</v>
      </c>
      <c r="M63" s="78">
        <v>24.019400000000001</v>
      </c>
      <c r="N63" s="78">
        <v>25.272066666666671</v>
      </c>
    </row>
    <row r="64" spans="1:14" x14ac:dyDescent="0.2">
      <c r="A64" s="38"/>
      <c r="B64" s="7" t="s">
        <v>42</v>
      </c>
      <c r="C64" s="78">
        <v>6.2322818443114025</v>
      </c>
      <c r="D64" s="78">
        <v>5.1761485063190351</v>
      </c>
      <c r="E64" s="78">
        <v>5.162012665587592</v>
      </c>
      <c r="F64" s="78">
        <v>4.4952637024367359</v>
      </c>
      <c r="G64" s="78">
        <v>4.0448990526025232</v>
      </c>
      <c r="H64" s="78">
        <v>4.1214409649673911</v>
      </c>
      <c r="I64" s="78">
        <v>3.9712230414454215</v>
      </c>
      <c r="J64" s="78">
        <v>4.1568267091386542</v>
      </c>
      <c r="K64" s="78">
        <v>4.7019427630629984</v>
      </c>
      <c r="L64" s="78">
        <v>4.9801400996860457</v>
      </c>
      <c r="M64" s="78">
        <v>5.0816333333333334</v>
      </c>
      <c r="N64" s="78">
        <v>5.0971333333333328</v>
      </c>
    </row>
    <row r="65" spans="1:16" ht="15" x14ac:dyDescent="0.2">
      <c r="A65" s="40"/>
      <c r="B65" s="63" t="s">
        <v>212</v>
      </c>
      <c r="C65" s="83">
        <v>8.4449249041706143</v>
      </c>
      <c r="D65" s="83">
        <v>7.3323455700500659</v>
      </c>
      <c r="E65" s="83">
        <v>7.8545409753659063</v>
      </c>
      <c r="F65" s="83">
        <v>8.6919166759007851</v>
      </c>
      <c r="G65" s="83">
        <v>8.2917364307638959</v>
      </c>
      <c r="H65" s="83">
        <v>8.0675772117158768</v>
      </c>
      <c r="I65" s="83">
        <v>7.7832508210320199</v>
      </c>
      <c r="J65" s="83">
        <v>7.2557522350265407</v>
      </c>
      <c r="K65" s="83">
        <v>7.0365130481371523</v>
      </c>
      <c r="L65" s="83">
        <v>7.3338281505097207</v>
      </c>
      <c r="M65" s="83" t="s">
        <v>1</v>
      </c>
      <c r="N65" s="83" t="s">
        <v>1</v>
      </c>
    </row>
    <row r="66" spans="1:16" x14ac:dyDescent="0.2">
      <c r="A66" s="38"/>
      <c r="B66" s="7" t="s">
        <v>29</v>
      </c>
      <c r="C66" s="78">
        <v>15.396136217700001</v>
      </c>
      <c r="D66" s="78">
        <v>14.223333526499999</v>
      </c>
      <c r="E66" s="78">
        <v>15.5661293851</v>
      </c>
      <c r="F66" s="78">
        <v>17.637990093999999</v>
      </c>
      <c r="G66" s="78">
        <v>17.4656136069</v>
      </c>
      <c r="H66" s="78">
        <v>17.112076859199998</v>
      </c>
      <c r="I66" s="78">
        <v>16.540472558899999</v>
      </c>
      <c r="J66" s="78">
        <v>15.034647825298272</v>
      </c>
      <c r="K66" s="78">
        <v>15.096850283046733</v>
      </c>
      <c r="L66" s="78">
        <v>15.776116418919582</v>
      </c>
      <c r="M66" s="78" t="s">
        <v>1</v>
      </c>
      <c r="N66" s="78" t="s">
        <v>1</v>
      </c>
    </row>
    <row r="67" spans="1:16" x14ac:dyDescent="0.2">
      <c r="A67" s="38"/>
      <c r="B67" s="7" t="s">
        <v>42</v>
      </c>
      <c r="C67" s="78">
        <v>6.6922448059999997</v>
      </c>
      <c r="D67" s="78">
        <v>5.7553222219000002</v>
      </c>
      <c r="E67" s="78">
        <v>6.1352209194</v>
      </c>
      <c r="F67" s="78">
        <v>6.7341215907</v>
      </c>
      <c r="G67" s="78">
        <v>6.4655175529999998</v>
      </c>
      <c r="H67" s="78">
        <v>6.3044316715999997</v>
      </c>
      <c r="I67" s="78">
        <v>6.1344372415999997</v>
      </c>
      <c r="J67" s="78">
        <v>5.8210266073627066</v>
      </c>
      <c r="K67" s="78">
        <v>5.6408553226515785</v>
      </c>
      <c r="L67" s="78">
        <v>5.9295325636513301</v>
      </c>
      <c r="M67" s="78" t="s">
        <v>1</v>
      </c>
      <c r="N67" s="78" t="s">
        <v>1</v>
      </c>
    </row>
    <row r="68" spans="1:16" x14ac:dyDescent="0.2">
      <c r="A68" s="91"/>
      <c r="B68" s="9" t="s">
        <v>4</v>
      </c>
      <c r="C68" s="12"/>
      <c r="D68" s="12"/>
      <c r="E68" s="12"/>
      <c r="F68" s="12"/>
      <c r="G68" s="75"/>
      <c r="H68" s="12"/>
      <c r="I68" s="12"/>
      <c r="J68" s="12"/>
      <c r="K68" s="12"/>
      <c r="L68" s="24"/>
      <c r="M68" s="24"/>
      <c r="N68" s="24"/>
    </row>
    <row r="69" spans="1:16" ht="15" x14ac:dyDescent="0.2">
      <c r="A69" s="91"/>
      <c r="B69" s="9" t="s">
        <v>213</v>
      </c>
      <c r="C69" s="83">
        <v>7.9</v>
      </c>
      <c r="D69" s="83">
        <v>8.6999999999999993</v>
      </c>
      <c r="E69" s="83">
        <v>15.332572546462341</v>
      </c>
      <c r="F69" s="82" t="s">
        <v>1</v>
      </c>
      <c r="G69" s="83">
        <v>15.9</v>
      </c>
      <c r="H69" s="83">
        <v>14.366007194244604</v>
      </c>
      <c r="I69" s="83">
        <v>15.8</v>
      </c>
      <c r="J69" s="83">
        <v>14.635833580393321</v>
      </c>
      <c r="K69" s="83">
        <v>13.383124747678643</v>
      </c>
      <c r="L69" s="83">
        <v>12.747822864554381</v>
      </c>
      <c r="M69" s="83">
        <v>12.747822864554381</v>
      </c>
      <c r="N69" s="83">
        <v>9.8543022496453254</v>
      </c>
      <c r="P69" s="35"/>
    </row>
    <row r="70" spans="1:16" x14ac:dyDescent="0.2">
      <c r="A70" s="39"/>
      <c r="B70" s="8" t="s">
        <v>29</v>
      </c>
      <c r="C70" s="84" t="s">
        <v>1</v>
      </c>
      <c r="D70" s="84" t="s">
        <v>1</v>
      </c>
      <c r="E70" s="84" t="s">
        <v>1</v>
      </c>
      <c r="F70" s="84" t="s">
        <v>1</v>
      </c>
      <c r="G70" s="84" t="s">
        <v>1</v>
      </c>
      <c r="H70" s="84" t="s">
        <v>1</v>
      </c>
      <c r="I70" s="84" t="s">
        <v>1</v>
      </c>
      <c r="J70" s="84" t="s">
        <v>1</v>
      </c>
      <c r="K70" s="84" t="s">
        <v>1</v>
      </c>
      <c r="L70" s="78"/>
      <c r="M70" s="78" t="s">
        <v>1</v>
      </c>
      <c r="N70" s="78" t="s">
        <v>1</v>
      </c>
      <c r="P70" s="35"/>
    </row>
    <row r="71" spans="1:16" x14ac:dyDescent="0.2">
      <c r="A71" s="39"/>
      <c r="B71" s="8" t="s">
        <v>42</v>
      </c>
      <c r="C71" s="84" t="s">
        <v>1</v>
      </c>
      <c r="D71" s="84" t="s">
        <v>1</v>
      </c>
      <c r="E71" s="84" t="s">
        <v>1</v>
      </c>
      <c r="F71" s="84" t="s">
        <v>1</v>
      </c>
      <c r="G71" s="84" t="s">
        <v>1</v>
      </c>
      <c r="H71" s="84" t="s">
        <v>1</v>
      </c>
      <c r="I71" s="84" t="s">
        <v>1</v>
      </c>
      <c r="J71" s="84" t="s">
        <v>1</v>
      </c>
      <c r="K71" s="84" t="s">
        <v>1</v>
      </c>
      <c r="L71" s="78"/>
      <c r="M71" s="78" t="s">
        <v>1</v>
      </c>
      <c r="N71" s="78" t="s">
        <v>1</v>
      </c>
      <c r="P71" s="35"/>
    </row>
    <row r="72" spans="1:16" ht="15" x14ac:dyDescent="0.2">
      <c r="A72" s="91"/>
      <c r="B72" s="9" t="s">
        <v>214</v>
      </c>
      <c r="C72" s="83">
        <v>7.4249999999999998</v>
      </c>
      <c r="D72" s="83">
        <v>8.1</v>
      </c>
      <c r="E72" s="83">
        <v>9.9749999999999996</v>
      </c>
      <c r="F72" s="83">
        <v>10.7</v>
      </c>
      <c r="G72" s="83">
        <v>11.2</v>
      </c>
      <c r="H72" s="83">
        <v>11.6</v>
      </c>
      <c r="I72" s="83">
        <v>11.6</v>
      </c>
      <c r="J72" s="83">
        <v>12.289029535864982</v>
      </c>
      <c r="K72" s="83">
        <v>11.3</v>
      </c>
      <c r="L72" s="83">
        <v>9.6499999999999986</v>
      </c>
      <c r="M72" s="83">
        <v>9.6999999999999993</v>
      </c>
      <c r="N72" s="83">
        <v>10.4</v>
      </c>
    </row>
    <row r="73" spans="1:16" x14ac:dyDescent="0.2">
      <c r="A73" s="39"/>
      <c r="B73" s="8" t="s">
        <v>29</v>
      </c>
      <c r="C73" s="84" t="s">
        <v>1</v>
      </c>
      <c r="D73" s="84" t="s">
        <v>1</v>
      </c>
      <c r="E73" s="84" t="s">
        <v>1</v>
      </c>
      <c r="F73" s="84" t="s">
        <v>1</v>
      </c>
      <c r="G73" s="84" t="s">
        <v>1</v>
      </c>
      <c r="H73" s="84" t="s">
        <v>1</v>
      </c>
      <c r="I73" s="84" t="s">
        <v>1</v>
      </c>
      <c r="J73" s="84" t="s">
        <v>1</v>
      </c>
      <c r="K73" s="84" t="s">
        <v>1</v>
      </c>
      <c r="L73" s="78"/>
      <c r="M73" s="78" t="s">
        <v>1</v>
      </c>
      <c r="N73" s="78" t="s">
        <v>1</v>
      </c>
    </row>
    <row r="74" spans="1:16" x14ac:dyDescent="0.2">
      <c r="A74" s="39"/>
      <c r="B74" s="8" t="s">
        <v>42</v>
      </c>
      <c r="C74" s="84" t="s">
        <v>1</v>
      </c>
      <c r="D74" s="84" t="s">
        <v>1</v>
      </c>
      <c r="E74" s="84" t="s">
        <v>1</v>
      </c>
      <c r="F74" s="84" t="s">
        <v>1</v>
      </c>
      <c r="G74" s="84" t="s">
        <v>1</v>
      </c>
      <c r="H74" s="84" t="s">
        <v>1</v>
      </c>
      <c r="I74" s="84" t="s">
        <v>1</v>
      </c>
      <c r="J74" s="84" t="s">
        <v>1</v>
      </c>
      <c r="K74" s="84" t="s">
        <v>1</v>
      </c>
      <c r="L74" s="78"/>
      <c r="M74" s="78" t="s">
        <v>1</v>
      </c>
      <c r="N74" s="78" t="s">
        <v>1</v>
      </c>
    </row>
    <row r="75" spans="1:16" ht="15" x14ac:dyDescent="0.2">
      <c r="A75" s="91"/>
      <c r="B75" s="9" t="s">
        <v>215</v>
      </c>
      <c r="C75" s="83">
        <v>10.328711382744899</v>
      </c>
      <c r="D75" s="83">
        <v>8.1999999999999993</v>
      </c>
      <c r="E75" s="83">
        <v>13.1</v>
      </c>
      <c r="F75" s="83">
        <v>12.5</v>
      </c>
      <c r="G75" s="82" t="s">
        <v>1</v>
      </c>
      <c r="H75" s="83">
        <v>15.3</v>
      </c>
      <c r="I75" s="83">
        <v>14.290121697255859</v>
      </c>
      <c r="J75" s="83">
        <v>11.569805269487839</v>
      </c>
      <c r="K75" s="83">
        <v>10.14312804767925</v>
      </c>
      <c r="L75" s="83">
        <v>9.5314723114488249</v>
      </c>
      <c r="M75" s="83">
        <v>7.9737923431549413</v>
      </c>
      <c r="N75" s="83">
        <v>8.9871372681029715</v>
      </c>
      <c r="P75" s="35"/>
    </row>
    <row r="76" spans="1:16" x14ac:dyDescent="0.2">
      <c r="A76" s="39"/>
      <c r="B76" s="8" t="s">
        <v>29</v>
      </c>
      <c r="C76" s="84" t="s">
        <v>1</v>
      </c>
      <c r="D76" s="84" t="s">
        <v>1</v>
      </c>
      <c r="E76" s="84" t="s">
        <v>1</v>
      </c>
      <c r="F76" s="84" t="s">
        <v>1</v>
      </c>
      <c r="G76" s="84" t="s">
        <v>1</v>
      </c>
      <c r="H76" s="78">
        <v>27.718748709829992</v>
      </c>
      <c r="I76" s="78">
        <v>21.83415291836565</v>
      </c>
      <c r="J76" s="78">
        <v>22.892629793702181</v>
      </c>
      <c r="K76" s="78">
        <v>21.205714912122158</v>
      </c>
      <c r="L76" s="78">
        <v>21.269421967031079</v>
      </c>
      <c r="M76" s="78">
        <v>17.796782064475789</v>
      </c>
      <c r="N76" s="78">
        <v>18.854627414969695</v>
      </c>
      <c r="P76" s="35"/>
    </row>
    <row r="77" spans="1:16" x14ac:dyDescent="0.2">
      <c r="A77" s="39"/>
      <c r="B77" s="8" t="s">
        <v>42</v>
      </c>
      <c r="C77" s="84" t="s">
        <v>1</v>
      </c>
      <c r="D77" s="84" t="s">
        <v>1</v>
      </c>
      <c r="E77" s="84" t="s">
        <v>1</v>
      </c>
      <c r="F77" s="84" t="s">
        <v>1</v>
      </c>
      <c r="G77" s="84" t="s">
        <v>1</v>
      </c>
      <c r="H77" s="78">
        <v>11.159539259662816</v>
      </c>
      <c r="I77" s="78">
        <v>11.899537270635294</v>
      </c>
      <c r="J77" s="78">
        <v>7.9149131266176731</v>
      </c>
      <c r="K77" s="78">
        <v>6.7144378421726163</v>
      </c>
      <c r="L77" s="78">
        <v>5.8972387334057519</v>
      </c>
      <c r="M77" s="78">
        <v>5.0057096247960846</v>
      </c>
      <c r="N77" s="78">
        <v>5.8592862281100269</v>
      </c>
      <c r="P77" s="35"/>
    </row>
    <row r="78" spans="1:16" ht="15" x14ac:dyDescent="0.2">
      <c r="A78" s="91"/>
      <c r="B78" s="9" t="s">
        <v>216</v>
      </c>
      <c r="C78" s="83">
        <v>9.866999663039385</v>
      </c>
      <c r="D78" s="83">
        <v>10.569907399828878</v>
      </c>
      <c r="E78" s="83">
        <v>11.36507397233391</v>
      </c>
      <c r="F78" s="83">
        <v>12.377241100159619</v>
      </c>
      <c r="G78" s="83">
        <v>12.682913738026826</v>
      </c>
      <c r="H78" s="83">
        <v>13.929766028361724</v>
      </c>
      <c r="I78" s="83">
        <v>15.243855190053701</v>
      </c>
      <c r="J78" s="83">
        <v>13.739191425653043</v>
      </c>
      <c r="K78" s="83">
        <v>13.509815338173279</v>
      </c>
      <c r="L78" s="83">
        <v>13.189152919433505</v>
      </c>
      <c r="M78" s="83">
        <v>13.287000400631618</v>
      </c>
      <c r="N78" s="83">
        <v>12.054905582013076</v>
      </c>
    </row>
    <row r="79" spans="1:16" x14ac:dyDescent="0.2">
      <c r="A79" s="39"/>
      <c r="B79" s="8" t="s">
        <v>29</v>
      </c>
      <c r="C79" s="78">
        <v>23.7</v>
      </c>
      <c r="D79" s="78">
        <v>26.5</v>
      </c>
      <c r="E79" s="84" t="s">
        <v>1</v>
      </c>
      <c r="F79" s="78">
        <v>30.772337249038202</v>
      </c>
      <c r="G79" s="78">
        <v>30.101538383641849</v>
      </c>
      <c r="H79" s="78">
        <v>33.490566037735846</v>
      </c>
      <c r="I79" s="78">
        <v>37.77120315581854</v>
      </c>
      <c r="J79" s="78">
        <v>34.271819810596362</v>
      </c>
      <c r="K79" s="78">
        <v>32.86143823603107</v>
      </c>
      <c r="L79" s="78">
        <v>31.821871738374114</v>
      </c>
      <c r="M79" s="78">
        <v>31.620156447472539</v>
      </c>
      <c r="N79" s="78">
        <v>29.206883692051402</v>
      </c>
    </row>
    <row r="80" spans="1:16" x14ac:dyDescent="0.2">
      <c r="A80" s="39"/>
      <c r="B80" s="8" t="s">
        <v>42</v>
      </c>
      <c r="C80" s="84" t="s">
        <v>1</v>
      </c>
      <c r="D80" s="84" t="s">
        <v>1</v>
      </c>
      <c r="E80" s="84" t="s">
        <v>1</v>
      </c>
      <c r="F80" s="84" t="s">
        <v>1</v>
      </c>
      <c r="G80" s="84" t="s">
        <v>1</v>
      </c>
      <c r="H80" s="78">
        <v>10.397623926507494</v>
      </c>
      <c r="I80" s="78">
        <v>11.119904130960725</v>
      </c>
      <c r="J80" s="78">
        <v>10.135970333745364</v>
      </c>
      <c r="K80" s="78">
        <v>10.055040945093301</v>
      </c>
      <c r="L80" s="78">
        <v>9.6588537662280611</v>
      </c>
      <c r="M80" s="78">
        <v>9.8540228005698918</v>
      </c>
      <c r="N80" s="78">
        <v>8.847930748979584</v>
      </c>
    </row>
    <row r="81" spans="1:23" ht="15" x14ac:dyDescent="0.2">
      <c r="A81" s="91"/>
      <c r="B81" s="9" t="s">
        <v>217</v>
      </c>
      <c r="C81" s="78">
        <v>5.55</v>
      </c>
      <c r="D81" s="78">
        <v>4.625</v>
      </c>
      <c r="E81" s="78">
        <v>5.25</v>
      </c>
      <c r="F81" s="78">
        <v>5.9249999999999998</v>
      </c>
      <c r="G81" s="78">
        <v>5.0666666666666664</v>
      </c>
      <c r="H81" s="78">
        <v>4.95</v>
      </c>
      <c r="I81" s="78">
        <v>3.6749999999999998</v>
      </c>
      <c r="J81" s="78">
        <v>3.3</v>
      </c>
      <c r="K81" s="78">
        <v>3.4250000000000003</v>
      </c>
      <c r="L81" s="78">
        <v>3.9499999999999997</v>
      </c>
      <c r="M81" s="78">
        <v>3.8</v>
      </c>
      <c r="N81" s="78">
        <v>4.5</v>
      </c>
    </row>
    <row r="82" spans="1:23" x14ac:dyDescent="0.2">
      <c r="A82" s="39"/>
      <c r="B82" s="8" t="s">
        <v>29</v>
      </c>
      <c r="C82" s="84" t="s">
        <v>1</v>
      </c>
      <c r="D82" s="84" t="s">
        <v>1</v>
      </c>
      <c r="E82" s="84" t="s">
        <v>1</v>
      </c>
      <c r="F82" s="84" t="s">
        <v>1</v>
      </c>
      <c r="G82" s="84" t="s">
        <v>1</v>
      </c>
      <c r="H82" s="84" t="s">
        <v>1</v>
      </c>
      <c r="I82" s="84" t="s">
        <v>1</v>
      </c>
      <c r="J82" s="84" t="s">
        <v>1</v>
      </c>
      <c r="K82" s="84" t="s">
        <v>1</v>
      </c>
      <c r="L82" s="78" t="s">
        <v>1</v>
      </c>
      <c r="M82" s="78" t="s">
        <v>1</v>
      </c>
      <c r="N82" s="78" t="s">
        <v>1</v>
      </c>
    </row>
    <row r="83" spans="1:23" x14ac:dyDescent="0.2">
      <c r="A83" s="39"/>
      <c r="B83" s="8" t="s">
        <v>42</v>
      </c>
      <c r="C83" s="84" t="s">
        <v>1</v>
      </c>
      <c r="D83" s="84" t="s">
        <v>1</v>
      </c>
      <c r="E83" s="84" t="s">
        <v>1</v>
      </c>
      <c r="F83" s="84" t="s">
        <v>1</v>
      </c>
      <c r="G83" s="84" t="s">
        <v>1</v>
      </c>
      <c r="H83" s="84" t="s">
        <v>1</v>
      </c>
      <c r="I83" s="84" t="s">
        <v>1</v>
      </c>
      <c r="J83" s="84" t="s">
        <v>1</v>
      </c>
      <c r="K83" s="84" t="s">
        <v>1</v>
      </c>
      <c r="L83" s="78" t="s">
        <v>1</v>
      </c>
      <c r="M83" s="78" t="s">
        <v>1</v>
      </c>
      <c r="N83" s="78" t="s">
        <v>1</v>
      </c>
    </row>
    <row r="84" spans="1:23" ht="15" x14ac:dyDescent="0.2">
      <c r="A84" s="40"/>
      <c r="B84" s="63" t="s">
        <v>218</v>
      </c>
      <c r="C84" s="73">
        <v>6.7406625622758849</v>
      </c>
      <c r="D84" s="73">
        <v>6.3100918713390186</v>
      </c>
      <c r="E84" s="73">
        <v>7.3182847714766632</v>
      </c>
      <c r="F84" s="73">
        <v>6.8898803438454195</v>
      </c>
      <c r="G84" s="73">
        <v>6.3777277908000789</v>
      </c>
      <c r="H84" s="73">
        <v>6.455244128077906</v>
      </c>
      <c r="I84" s="73">
        <v>6.3077017655531673</v>
      </c>
      <c r="J84" s="73">
        <v>6.1337020583758584</v>
      </c>
      <c r="K84" s="73">
        <v>6.6271653201361662</v>
      </c>
      <c r="L84" s="74">
        <v>7.872366820975647</v>
      </c>
      <c r="M84" s="74">
        <v>8.2384188230111413</v>
      </c>
      <c r="N84" s="74">
        <v>8.7161252658379951</v>
      </c>
      <c r="P84" s="36"/>
      <c r="Q84" s="36"/>
      <c r="R84" s="36"/>
      <c r="S84" s="36"/>
      <c r="T84" s="36"/>
      <c r="U84" s="36"/>
      <c r="V84" s="36"/>
      <c r="W84" s="36"/>
    </row>
    <row r="85" spans="1:23" ht="15" x14ac:dyDescent="0.2">
      <c r="A85" s="40"/>
      <c r="B85" s="63" t="s">
        <v>219</v>
      </c>
      <c r="C85" s="73">
        <v>14.016842578588111</v>
      </c>
      <c r="D85" s="73">
        <v>13.657854441733271</v>
      </c>
      <c r="E85" s="73">
        <v>15.452697252328482</v>
      </c>
      <c r="F85" s="73">
        <v>14.725973338481888</v>
      </c>
      <c r="G85" s="73">
        <v>14.063359234466548</v>
      </c>
      <c r="H85" s="73">
        <v>14.00966791913735</v>
      </c>
      <c r="I85" s="73">
        <v>13.958665468066387</v>
      </c>
      <c r="J85" s="73">
        <v>13.88819020574382</v>
      </c>
      <c r="K85" s="73">
        <v>15.075754025368576</v>
      </c>
      <c r="L85" s="74">
        <v>18.091668150152739</v>
      </c>
      <c r="M85" s="74">
        <v>18.92885986973576</v>
      </c>
      <c r="N85" s="74">
        <v>19.490288969141915</v>
      </c>
      <c r="P85" s="36"/>
      <c r="Q85" s="36"/>
      <c r="R85" s="36"/>
      <c r="S85" s="36"/>
      <c r="T85" s="36"/>
      <c r="U85" s="36"/>
      <c r="V85" s="36"/>
      <c r="W85" s="36"/>
    </row>
    <row r="86" spans="1:23" ht="15.75" thickBot="1" x14ac:dyDescent="0.25">
      <c r="A86" s="40"/>
      <c r="B86" s="10" t="s">
        <v>220</v>
      </c>
      <c r="C86" s="13">
        <v>4.9098034026697839</v>
      </c>
      <c r="D86" s="13">
        <v>4.5667005093406594</v>
      </c>
      <c r="E86" s="13">
        <v>5.4391850206140626</v>
      </c>
      <c r="F86" s="13">
        <v>5.0978833444122174</v>
      </c>
      <c r="G86" s="13">
        <v>4.6333208861915169</v>
      </c>
      <c r="H86" s="13">
        <v>4.7501732419175422</v>
      </c>
      <c r="I86" s="13">
        <v>4.6720339655712486</v>
      </c>
      <c r="J86" s="13">
        <v>4.5215681356443094</v>
      </c>
      <c r="K86" s="13">
        <v>4.938332095458656</v>
      </c>
      <c r="L86" s="25">
        <v>5.8372222911614369</v>
      </c>
      <c r="M86" s="25">
        <v>6.0062582018407786</v>
      </c>
      <c r="N86" s="25">
        <v>6.474398962347947</v>
      </c>
      <c r="P86" s="36"/>
      <c r="Q86" s="36"/>
      <c r="R86" s="36"/>
      <c r="S86" s="36"/>
      <c r="T86" s="36"/>
      <c r="U86" s="36"/>
      <c r="V86" s="36"/>
      <c r="W86" s="36"/>
    </row>
    <row r="87" spans="1:23" ht="7.5" customHeight="1" x14ac:dyDescent="0.2">
      <c r="A87" s="37"/>
      <c r="B87" s="41"/>
      <c r="C87" s="42"/>
      <c r="D87" s="42"/>
      <c r="E87" s="42"/>
      <c r="F87" s="42"/>
      <c r="G87" s="37"/>
      <c r="H87" s="43"/>
      <c r="I87" s="43"/>
      <c r="J87" s="43"/>
      <c r="K87" s="43"/>
      <c r="L87" s="44"/>
      <c r="M87" s="45"/>
      <c r="N87" s="45"/>
    </row>
    <row r="88" spans="1:23" x14ac:dyDescent="0.2">
      <c r="B88" s="46" t="s">
        <v>185</v>
      </c>
      <c r="G88" s="37"/>
      <c r="H88" s="37"/>
      <c r="I88" s="37"/>
      <c r="J88" s="37"/>
      <c r="K88" s="37"/>
      <c r="L88" s="37"/>
    </row>
    <row r="89" spans="1:23" ht="7.5" customHeight="1" x14ac:dyDescent="0.2"/>
    <row r="90" spans="1:23" ht="11.25" customHeight="1" x14ac:dyDescent="0.2">
      <c r="B90" s="390" t="s">
        <v>74</v>
      </c>
      <c r="C90" s="391"/>
      <c r="D90" s="391"/>
      <c r="E90" s="391"/>
      <c r="F90" s="391"/>
      <c r="G90" s="391"/>
      <c r="H90" s="391"/>
      <c r="I90" s="391"/>
      <c r="J90" s="391"/>
      <c r="K90" s="391"/>
      <c r="L90" s="391"/>
      <c r="M90" s="391"/>
      <c r="N90" s="391"/>
    </row>
    <row r="91" spans="1:23" ht="11.1" customHeight="1" x14ac:dyDescent="0.2">
      <c r="B91" s="391"/>
      <c r="C91" s="391"/>
      <c r="D91" s="391"/>
      <c r="E91" s="391"/>
      <c r="F91" s="391"/>
      <c r="G91" s="391"/>
      <c r="H91" s="391"/>
      <c r="I91" s="391"/>
      <c r="J91" s="391"/>
      <c r="K91" s="391"/>
      <c r="L91" s="391"/>
      <c r="M91" s="391"/>
      <c r="N91" s="391"/>
    </row>
    <row r="92" spans="1:23" x14ac:dyDescent="0.2">
      <c r="B92" s="47" t="s">
        <v>71</v>
      </c>
      <c r="C92" s="49"/>
      <c r="D92" s="49"/>
      <c r="E92" s="49"/>
      <c r="F92" s="49"/>
      <c r="G92" s="47"/>
      <c r="H92" s="47"/>
      <c r="I92" s="47"/>
      <c r="J92" s="47"/>
      <c r="K92" s="47"/>
      <c r="L92" s="47"/>
      <c r="M92" s="47"/>
      <c r="N92" s="47"/>
    </row>
    <row r="93" spans="1:23" x14ac:dyDescent="0.2">
      <c r="B93" s="47" t="s">
        <v>8</v>
      </c>
      <c r="C93" s="50"/>
      <c r="D93" s="50"/>
      <c r="E93" s="50"/>
      <c r="F93" s="50"/>
      <c r="G93" s="47"/>
      <c r="H93" s="47"/>
      <c r="I93" s="47"/>
      <c r="J93" s="47"/>
      <c r="K93" s="47"/>
      <c r="L93" s="47"/>
      <c r="M93" s="47"/>
      <c r="N93" s="47"/>
    </row>
    <row r="94" spans="1:23" ht="11.1" customHeight="1" x14ac:dyDescent="0.2">
      <c r="B94" s="92" t="s">
        <v>58</v>
      </c>
      <c r="C94" s="57"/>
      <c r="D94" s="57"/>
      <c r="E94" s="57"/>
      <c r="F94" s="57"/>
      <c r="G94" s="57"/>
      <c r="H94" s="57"/>
      <c r="I94" s="57"/>
      <c r="J94" s="57"/>
      <c r="K94" s="57"/>
      <c r="L94" s="57"/>
      <c r="M94" s="57"/>
      <c r="N94" s="57"/>
    </row>
    <row r="95" spans="1:23" x14ac:dyDescent="0.2">
      <c r="B95" s="47" t="s">
        <v>15</v>
      </c>
      <c r="C95" s="47"/>
      <c r="D95" s="47"/>
      <c r="E95" s="47"/>
      <c r="F95" s="47"/>
      <c r="G95" s="47"/>
      <c r="H95" s="47"/>
      <c r="I95" s="47"/>
      <c r="J95" s="47"/>
      <c r="K95" s="47"/>
      <c r="L95" s="47"/>
      <c r="M95" s="47"/>
      <c r="N95" s="47"/>
    </row>
    <row r="96" spans="1:23" x14ac:dyDescent="0.2">
      <c r="B96" s="47" t="s">
        <v>65</v>
      </c>
      <c r="C96" s="47"/>
      <c r="D96" s="47"/>
      <c r="E96" s="47"/>
      <c r="F96" s="47"/>
      <c r="G96" s="47"/>
      <c r="H96" s="47"/>
      <c r="I96" s="47"/>
      <c r="J96" s="47"/>
      <c r="K96" s="47"/>
      <c r="L96" s="47"/>
      <c r="M96" s="47"/>
      <c r="N96" s="47"/>
    </row>
    <row r="97" spans="2:14" x14ac:dyDescent="0.2">
      <c r="B97" s="47" t="s">
        <v>12</v>
      </c>
      <c r="C97" s="47"/>
      <c r="D97" s="47"/>
      <c r="E97" s="47"/>
      <c r="F97" s="47"/>
      <c r="G97" s="47"/>
      <c r="H97" s="47"/>
      <c r="I97" s="47"/>
      <c r="J97" s="47"/>
      <c r="K97" s="47"/>
      <c r="L97" s="47"/>
      <c r="M97" s="47"/>
      <c r="N97" s="47"/>
    </row>
    <row r="98" spans="2:14" x14ac:dyDescent="0.2">
      <c r="B98" s="47" t="s">
        <v>78</v>
      </c>
      <c r="C98" s="47"/>
      <c r="D98" s="47"/>
      <c r="E98" s="47"/>
      <c r="F98" s="47"/>
      <c r="G98" s="47"/>
      <c r="H98" s="47"/>
      <c r="I98" s="47"/>
      <c r="J98" s="47"/>
      <c r="K98" s="47"/>
      <c r="L98" s="47"/>
      <c r="M98" s="47"/>
      <c r="N98" s="47"/>
    </row>
    <row r="99" spans="2:14" x14ac:dyDescent="0.2">
      <c r="B99" s="47" t="s">
        <v>49</v>
      </c>
      <c r="C99" s="47"/>
      <c r="D99" s="47"/>
      <c r="E99" s="47"/>
      <c r="F99" s="47"/>
      <c r="G99" s="47"/>
      <c r="H99" s="47"/>
      <c r="I99" s="47"/>
      <c r="J99" s="47"/>
      <c r="K99" s="47"/>
      <c r="L99" s="47"/>
      <c r="M99" s="47"/>
      <c r="N99" s="47"/>
    </row>
    <row r="100" spans="2:14" x14ac:dyDescent="0.2">
      <c r="B100" s="47" t="s">
        <v>50</v>
      </c>
      <c r="C100" s="47"/>
      <c r="D100" s="47"/>
      <c r="E100" s="47"/>
      <c r="F100" s="47"/>
      <c r="G100" s="47"/>
      <c r="H100" s="47"/>
      <c r="I100" s="47"/>
      <c r="J100" s="47"/>
      <c r="K100" s="47"/>
      <c r="L100" s="47"/>
      <c r="M100" s="47"/>
      <c r="N100" s="47"/>
    </row>
    <row r="101" spans="2:14" x14ac:dyDescent="0.2">
      <c r="B101" s="47" t="s">
        <v>79</v>
      </c>
      <c r="C101" s="47"/>
      <c r="D101" s="47"/>
      <c r="E101" s="47"/>
      <c r="F101" s="47"/>
      <c r="G101" s="47"/>
      <c r="H101" s="47"/>
      <c r="I101" s="47"/>
      <c r="J101" s="47"/>
      <c r="K101" s="47"/>
      <c r="L101" s="47"/>
      <c r="M101" s="47"/>
      <c r="N101" s="47"/>
    </row>
    <row r="102" spans="2:14" x14ac:dyDescent="0.2">
      <c r="B102" s="47" t="s">
        <v>80</v>
      </c>
      <c r="C102" s="47"/>
      <c r="D102" s="47"/>
      <c r="E102" s="47"/>
      <c r="F102" s="47"/>
      <c r="G102" s="47"/>
      <c r="H102" s="47"/>
      <c r="I102" s="47"/>
      <c r="J102" s="47"/>
      <c r="K102" s="47"/>
      <c r="L102" s="47"/>
      <c r="M102" s="47"/>
      <c r="N102" s="47"/>
    </row>
    <row r="103" spans="2:14" ht="11.1" customHeight="1" x14ac:dyDescent="0.2">
      <c r="B103" s="92" t="s">
        <v>120</v>
      </c>
      <c r="C103" s="57"/>
      <c r="D103" s="57"/>
      <c r="E103" s="57"/>
      <c r="F103" s="57"/>
      <c r="G103" s="57"/>
      <c r="H103" s="57"/>
      <c r="I103" s="57"/>
      <c r="J103" s="57"/>
      <c r="K103" s="57"/>
      <c r="L103" s="57"/>
      <c r="M103" s="57"/>
      <c r="N103" s="57"/>
    </row>
    <row r="104" spans="2:14" x14ac:dyDescent="0.2">
      <c r="B104" s="47" t="s">
        <v>66</v>
      </c>
      <c r="C104" s="47"/>
      <c r="D104" s="47"/>
      <c r="E104" s="47"/>
      <c r="F104" s="47"/>
      <c r="G104" s="47"/>
      <c r="H104" s="47"/>
      <c r="I104" s="47"/>
      <c r="J104" s="47"/>
      <c r="K104" s="47"/>
      <c r="L104" s="47"/>
      <c r="M104" s="47"/>
      <c r="N104" s="47"/>
    </row>
    <row r="105" spans="2:14" x14ac:dyDescent="0.2">
      <c r="B105" s="47" t="s">
        <v>59</v>
      </c>
      <c r="C105" s="47"/>
      <c r="D105" s="47"/>
      <c r="E105" s="47"/>
      <c r="F105" s="47"/>
      <c r="G105" s="47"/>
      <c r="H105" s="47"/>
      <c r="I105" s="47"/>
      <c r="J105" s="47"/>
      <c r="K105" s="47"/>
      <c r="L105" s="47"/>
      <c r="M105" s="47"/>
      <c r="N105" s="47"/>
    </row>
    <row r="106" spans="2:14" x14ac:dyDescent="0.2">
      <c r="B106" s="47" t="s">
        <v>70</v>
      </c>
      <c r="C106" s="47"/>
      <c r="D106" s="47"/>
      <c r="E106" s="47"/>
      <c r="F106" s="47"/>
      <c r="G106" s="47"/>
      <c r="H106" s="47"/>
      <c r="I106" s="47"/>
      <c r="J106" s="47"/>
      <c r="K106" s="47"/>
      <c r="L106" s="47"/>
      <c r="M106" s="47"/>
      <c r="N106" s="47"/>
    </row>
    <row r="107" spans="2:14" x14ac:dyDescent="0.2">
      <c r="B107" s="49" t="s">
        <v>82</v>
      </c>
      <c r="C107" s="47"/>
      <c r="D107" s="47"/>
      <c r="E107" s="47"/>
      <c r="F107" s="47"/>
      <c r="G107" s="47"/>
      <c r="H107" s="47"/>
      <c r="I107" s="47"/>
      <c r="J107" s="47"/>
      <c r="K107" s="47"/>
      <c r="L107" s="47"/>
      <c r="M107" s="47"/>
      <c r="N107" s="47"/>
    </row>
    <row r="108" spans="2:14" x14ac:dyDescent="0.2">
      <c r="B108" s="47" t="s">
        <v>60</v>
      </c>
      <c r="C108" s="47"/>
      <c r="D108" s="47"/>
      <c r="E108" s="47"/>
      <c r="F108" s="47"/>
      <c r="G108" s="47"/>
      <c r="H108" s="47"/>
      <c r="I108" s="47"/>
      <c r="J108" s="47"/>
      <c r="K108" s="47"/>
      <c r="L108" s="47"/>
      <c r="M108" s="47"/>
      <c r="N108" s="47"/>
    </row>
    <row r="109" spans="2:14" x14ac:dyDescent="0.2">
      <c r="B109" s="47" t="s">
        <v>61</v>
      </c>
      <c r="C109" s="47"/>
      <c r="D109" s="47"/>
      <c r="E109" s="47"/>
      <c r="F109" s="47"/>
      <c r="G109" s="47"/>
      <c r="H109" s="47"/>
      <c r="I109" s="47"/>
      <c r="J109" s="47"/>
      <c r="K109" s="47"/>
      <c r="L109" s="47"/>
      <c r="M109" s="47"/>
      <c r="N109" s="47"/>
    </row>
    <row r="110" spans="2:14" x14ac:dyDescent="0.2">
      <c r="B110" s="47" t="s">
        <v>62</v>
      </c>
      <c r="C110" s="47"/>
      <c r="D110" s="47"/>
      <c r="E110" s="47"/>
      <c r="F110" s="47"/>
      <c r="G110" s="47"/>
      <c r="H110" s="47"/>
      <c r="I110" s="47"/>
      <c r="J110" s="47"/>
      <c r="K110" s="47"/>
      <c r="L110" s="47"/>
      <c r="M110" s="47"/>
      <c r="N110" s="47"/>
    </row>
    <row r="111" spans="2:14" x14ac:dyDescent="0.2">
      <c r="B111" s="47" t="s">
        <v>63</v>
      </c>
      <c r="C111" s="47"/>
      <c r="D111" s="47"/>
      <c r="E111" s="47"/>
      <c r="F111" s="47"/>
      <c r="G111" s="47"/>
      <c r="H111" s="47"/>
      <c r="I111" s="47"/>
      <c r="J111" s="47"/>
      <c r="K111" s="47"/>
      <c r="L111" s="47"/>
      <c r="M111" s="47"/>
      <c r="N111" s="47"/>
    </row>
    <row r="112" spans="2:14" x14ac:dyDescent="0.2">
      <c r="B112" s="49" t="s">
        <v>64</v>
      </c>
      <c r="C112" s="47"/>
      <c r="D112" s="47"/>
      <c r="E112" s="47"/>
      <c r="F112" s="47"/>
      <c r="G112" s="47"/>
      <c r="H112" s="47"/>
      <c r="I112" s="47"/>
      <c r="J112" s="47"/>
      <c r="K112" s="47"/>
      <c r="L112" s="47"/>
      <c r="M112" s="47"/>
      <c r="N112" s="47"/>
    </row>
  </sheetData>
  <mergeCells count="19">
    <mergeCell ref="I6:I9"/>
    <mergeCell ref="K6:K9"/>
    <mergeCell ref="J6:J9"/>
    <mergeCell ref="M6:M7"/>
    <mergeCell ref="N6:N7"/>
    <mergeCell ref="M8:N9"/>
    <mergeCell ref="A1:B1"/>
    <mergeCell ref="B90:N91"/>
    <mergeCell ref="C6:C9"/>
    <mergeCell ref="B2:N2"/>
    <mergeCell ref="B3:N3"/>
    <mergeCell ref="B4:N4"/>
    <mergeCell ref="G6:G9"/>
    <mergeCell ref="H6:H9"/>
    <mergeCell ref="B6:B9"/>
    <mergeCell ref="D6:D9"/>
    <mergeCell ref="E6:E9"/>
    <mergeCell ref="F6:F9"/>
    <mergeCell ref="L6:L9"/>
  </mergeCells>
  <conditionalFormatting sqref="B10:N86">
    <cfRule type="expression" dxfId="13" priority="1">
      <formula>MOD(ROW(),2)</formula>
    </cfRule>
  </conditionalFormatting>
  <hyperlinks>
    <hyperlink ref="A1" location="Índice!A1" display="regresar"/>
    <hyperlink ref="A1:B1" location="Índice!B5" display="regresar al índice"/>
  </hyperlinks>
  <printOptions horizontalCentered="1"/>
  <pageMargins left="0.5" right="0.5" top="0.6" bottom="0.57999999999999996" header="0.511811023622047" footer="0.511811023622047"/>
  <pageSetup paperSize="9" scale="8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ABCBD"/>
    <pageSetUpPr fitToPage="1"/>
  </sheetPr>
  <dimension ref="A1:Q111"/>
  <sheetViews>
    <sheetView workbookViewId="0">
      <pane xSplit="2" ySplit="9" topLeftCell="C10" activePane="bottomRight" state="frozen"/>
      <selection pane="topRight" activeCell="C1" sqref="C1"/>
      <selection pane="bottomLeft" activeCell="A9" sqref="A9"/>
      <selection pane="bottomRight" sqref="A1:B1"/>
    </sheetView>
  </sheetViews>
  <sheetFormatPr defaultColWidth="9.140625" defaultRowHeight="12.75" x14ac:dyDescent="0.2"/>
  <cols>
    <col min="1" max="1" width="3.28515625" style="131" customWidth="1"/>
    <col min="2" max="2" width="30.7109375" style="131" customWidth="1"/>
    <col min="3" max="12" width="7.7109375" style="131" customWidth="1"/>
    <col min="13" max="14" width="10" style="131" customWidth="1"/>
    <col min="15" max="16384" width="9.140625" style="131"/>
  </cols>
  <sheetData>
    <row r="1" spans="1:15" x14ac:dyDescent="0.2">
      <c r="A1" s="398" t="s">
        <v>229</v>
      </c>
      <c r="B1" s="398"/>
      <c r="C1" s="398"/>
      <c r="D1" s="398"/>
      <c r="O1" s="214"/>
    </row>
    <row r="2" spans="1:15" x14ac:dyDescent="0.2">
      <c r="B2" s="399" t="s">
        <v>19</v>
      </c>
      <c r="C2" s="399"/>
      <c r="D2" s="399"/>
      <c r="E2" s="399"/>
      <c r="F2" s="399"/>
      <c r="G2" s="399"/>
      <c r="H2" s="399"/>
      <c r="I2" s="399"/>
      <c r="J2" s="399"/>
      <c r="K2" s="399"/>
      <c r="L2" s="399"/>
      <c r="M2" s="399"/>
      <c r="N2" s="399"/>
    </row>
    <row r="3" spans="1:15" x14ac:dyDescent="0.2">
      <c r="B3" s="342" t="s">
        <v>40</v>
      </c>
      <c r="C3" s="342"/>
      <c r="D3" s="342"/>
      <c r="E3" s="342"/>
      <c r="F3" s="342"/>
      <c r="G3" s="342"/>
      <c r="H3" s="342"/>
      <c r="I3" s="342"/>
      <c r="J3" s="342"/>
      <c r="K3" s="282"/>
      <c r="L3" s="282"/>
    </row>
    <row r="4" spans="1:15" x14ac:dyDescent="0.2">
      <c r="B4" s="400" t="s">
        <v>2</v>
      </c>
      <c r="C4" s="400"/>
      <c r="D4" s="400"/>
      <c r="E4" s="400"/>
      <c r="F4" s="400"/>
      <c r="G4" s="400"/>
      <c r="H4" s="400"/>
      <c r="I4" s="400"/>
      <c r="J4" s="400"/>
      <c r="K4" s="281"/>
      <c r="L4" s="281"/>
    </row>
    <row r="6" spans="1:15" ht="11.25" customHeight="1" x14ac:dyDescent="0.2">
      <c r="B6" s="397" t="s">
        <v>3</v>
      </c>
      <c r="C6" s="397">
        <v>2007</v>
      </c>
      <c r="D6" s="397">
        <v>2008</v>
      </c>
      <c r="E6" s="397">
        <v>2009</v>
      </c>
      <c r="F6" s="397">
        <v>2010</v>
      </c>
      <c r="G6" s="397">
        <v>2011</v>
      </c>
      <c r="H6" s="397">
        <v>2012</v>
      </c>
      <c r="I6" s="397">
        <v>2013</v>
      </c>
      <c r="J6" s="397">
        <v>2014</v>
      </c>
      <c r="K6" s="397">
        <v>2015</v>
      </c>
      <c r="L6" s="403">
        <v>2016</v>
      </c>
      <c r="M6" s="382">
        <v>2016</v>
      </c>
      <c r="N6" s="382">
        <v>2017</v>
      </c>
    </row>
    <row r="7" spans="1:15" ht="11.25" customHeight="1" thickBot="1" x14ac:dyDescent="0.25">
      <c r="B7" s="373"/>
      <c r="C7" s="373"/>
      <c r="D7" s="373"/>
      <c r="E7" s="373"/>
      <c r="F7" s="373"/>
      <c r="G7" s="373"/>
      <c r="H7" s="373"/>
      <c r="I7" s="373"/>
      <c r="J7" s="373"/>
      <c r="K7" s="373"/>
      <c r="L7" s="384"/>
      <c r="M7" s="384"/>
      <c r="N7" s="383"/>
    </row>
    <row r="8" spans="1:15" ht="11.25" customHeight="1" x14ac:dyDescent="0.2">
      <c r="B8" s="373"/>
      <c r="C8" s="373"/>
      <c r="D8" s="373"/>
      <c r="E8" s="373"/>
      <c r="F8" s="373"/>
      <c r="G8" s="373"/>
      <c r="H8" s="373"/>
      <c r="I8" s="373"/>
      <c r="J8" s="373"/>
      <c r="K8" s="373"/>
      <c r="L8" s="384"/>
      <c r="M8" s="404" t="s">
        <v>126</v>
      </c>
      <c r="N8" s="404"/>
    </row>
    <row r="9" spans="1:15" ht="13.5" customHeight="1" thickBot="1" x14ac:dyDescent="0.25">
      <c r="B9" s="381"/>
      <c r="C9" s="381"/>
      <c r="D9" s="381"/>
      <c r="E9" s="381"/>
      <c r="F9" s="381"/>
      <c r="G9" s="381"/>
      <c r="H9" s="381"/>
      <c r="I9" s="381"/>
      <c r="J9" s="381"/>
      <c r="K9" s="381"/>
      <c r="L9" s="383"/>
      <c r="M9" s="405"/>
      <c r="N9" s="405"/>
    </row>
    <row r="10" spans="1:15" x14ac:dyDescent="0.2">
      <c r="B10" s="95" t="s">
        <v>0</v>
      </c>
      <c r="C10" s="96"/>
      <c r="D10" s="96"/>
      <c r="E10" s="96"/>
      <c r="F10" s="96"/>
      <c r="G10" s="96"/>
      <c r="H10" s="97"/>
      <c r="I10" s="97"/>
      <c r="J10" s="98"/>
      <c r="K10" s="98"/>
      <c r="L10" s="99"/>
      <c r="M10" s="79"/>
      <c r="N10" s="79"/>
    </row>
    <row r="11" spans="1:15" ht="15" x14ac:dyDescent="0.2">
      <c r="B11" s="100" t="s">
        <v>187</v>
      </c>
      <c r="C11" s="101" t="s">
        <v>1</v>
      </c>
      <c r="D11" s="101" t="s">
        <v>1</v>
      </c>
      <c r="E11" s="101" t="s">
        <v>1</v>
      </c>
      <c r="F11" s="101" t="s">
        <v>1</v>
      </c>
      <c r="G11" s="101" t="s">
        <v>1</v>
      </c>
      <c r="H11" s="101" t="s">
        <v>1</v>
      </c>
      <c r="I11" s="101" t="s">
        <v>1</v>
      </c>
      <c r="J11" s="101" t="s">
        <v>1</v>
      </c>
      <c r="K11" s="101" t="s">
        <v>1</v>
      </c>
      <c r="L11" s="102">
        <v>57.466666666666669</v>
      </c>
      <c r="M11" s="24">
        <v>57.8</v>
      </c>
      <c r="N11" s="24">
        <v>57.4</v>
      </c>
    </row>
    <row r="12" spans="1:15" x14ac:dyDescent="0.2">
      <c r="B12" s="103" t="s">
        <v>17</v>
      </c>
      <c r="C12" s="101" t="s">
        <v>1</v>
      </c>
      <c r="D12" s="101" t="s">
        <v>1</v>
      </c>
      <c r="E12" s="101" t="s">
        <v>1</v>
      </c>
      <c r="F12" s="101" t="s">
        <v>1</v>
      </c>
      <c r="G12" s="101" t="s">
        <v>1</v>
      </c>
      <c r="H12" s="101" t="s">
        <v>1</v>
      </c>
      <c r="I12" s="101" t="s">
        <v>1</v>
      </c>
      <c r="J12" s="101" t="s">
        <v>1</v>
      </c>
      <c r="K12" s="101" t="s">
        <v>1</v>
      </c>
      <c r="L12" s="104">
        <v>69.400000000000006</v>
      </c>
      <c r="M12" s="24">
        <v>69.599999999999994</v>
      </c>
      <c r="N12" s="24">
        <v>69.2</v>
      </c>
    </row>
    <row r="13" spans="1:15" x14ac:dyDescent="0.2">
      <c r="B13" s="103" t="s">
        <v>16</v>
      </c>
      <c r="C13" s="101" t="s">
        <v>1</v>
      </c>
      <c r="D13" s="101" t="s">
        <v>1</v>
      </c>
      <c r="E13" s="101" t="s">
        <v>1</v>
      </c>
      <c r="F13" s="101" t="s">
        <v>1</v>
      </c>
      <c r="G13" s="101" t="s">
        <v>1</v>
      </c>
      <c r="H13" s="101" t="s">
        <v>1</v>
      </c>
      <c r="I13" s="101" t="s">
        <v>1</v>
      </c>
      <c r="J13" s="101" t="s">
        <v>1</v>
      </c>
      <c r="K13" s="101" t="s">
        <v>1</v>
      </c>
      <c r="L13" s="104">
        <v>46.9</v>
      </c>
      <c r="M13" s="24">
        <v>47.2</v>
      </c>
      <c r="N13" s="24">
        <v>46.8</v>
      </c>
    </row>
    <row r="14" spans="1:15" x14ac:dyDescent="0.2">
      <c r="B14" s="95" t="s">
        <v>18</v>
      </c>
      <c r="C14" s="105">
        <v>64.78149157713041</v>
      </c>
      <c r="D14" s="105">
        <v>64.914131751237363</v>
      </c>
      <c r="E14" s="105">
        <v>65.130174072245069</v>
      </c>
      <c r="F14" s="105" t="s">
        <v>1</v>
      </c>
      <c r="G14" s="105">
        <v>65.930064127902071</v>
      </c>
      <c r="H14" s="105">
        <v>61.128618348961673</v>
      </c>
      <c r="I14" s="105">
        <v>63.354967454510813</v>
      </c>
      <c r="J14" s="73">
        <v>65.846451333548856</v>
      </c>
      <c r="K14" s="73">
        <v>61.042209024282599</v>
      </c>
      <c r="L14" s="74">
        <v>65.61</v>
      </c>
      <c r="M14" s="102" t="s">
        <v>1</v>
      </c>
      <c r="N14" s="102" t="s">
        <v>1</v>
      </c>
    </row>
    <row r="15" spans="1:15" x14ac:dyDescent="0.2">
      <c r="B15" s="97" t="s">
        <v>17</v>
      </c>
      <c r="C15" s="101">
        <v>74.187674881415262</v>
      </c>
      <c r="D15" s="101">
        <v>73.723684072950959</v>
      </c>
      <c r="E15" s="101">
        <v>73.252649897575864</v>
      </c>
      <c r="F15" s="101" t="s">
        <v>1</v>
      </c>
      <c r="G15" s="101">
        <v>74.716566118430279</v>
      </c>
      <c r="H15" s="101">
        <v>70.356103517341182</v>
      </c>
      <c r="I15" s="101">
        <v>72.643987851580562</v>
      </c>
      <c r="J15" s="12">
        <v>75.026762799501938</v>
      </c>
      <c r="K15" s="12">
        <v>72.108401278350783</v>
      </c>
      <c r="L15" s="24">
        <v>74.98</v>
      </c>
      <c r="M15" s="104" t="s">
        <v>1</v>
      </c>
      <c r="N15" s="104" t="s">
        <v>1</v>
      </c>
    </row>
    <row r="16" spans="1:15" x14ac:dyDescent="0.2">
      <c r="B16" s="97" t="s">
        <v>16</v>
      </c>
      <c r="C16" s="101">
        <v>56.155434015525763</v>
      </c>
      <c r="D16" s="101">
        <v>56.83901819028074</v>
      </c>
      <c r="E16" s="101">
        <v>57.400747518795256</v>
      </c>
      <c r="F16" s="101" t="s">
        <v>1</v>
      </c>
      <c r="G16" s="101">
        <v>57.509033851201664</v>
      </c>
      <c r="H16" s="101">
        <v>52.56848664373809</v>
      </c>
      <c r="I16" s="101">
        <v>54.754385686101351</v>
      </c>
      <c r="J16" s="12">
        <v>57.106911772674415</v>
      </c>
      <c r="K16" s="12">
        <v>50.371459162011057</v>
      </c>
      <c r="L16" s="24">
        <v>56.8</v>
      </c>
      <c r="M16" s="104" t="s">
        <v>1</v>
      </c>
      <c r="N16" s="104" t="s">
        <v>1</v>
      </c>
    </row>
    <row r="17" spans="2:14" ht="15" x14ac:dyDescent="0.2">
      <c r="B17" s="100" t="s">
        <v>188</v>
      </c>
      <c r="C17" s="105">
        <v>62.026278320499998</v>
      </c>
      <c r="D17" s="105">
        <v>61.970415682599999</v>
      </c>
      <c r="E17" s="105">
        <v>62.1044064823</v>
      </c>
      <c r="F17" s="105" t="s">
        <v>1</v>
      </c>
      <c r="G17" s="105">
        <v>60.035104100797234</v>
      </c>
      <c r="H17" s="105">
        <v>61.421817673129141</v>
      </c>
      <c r="I17" s="105">
        <v>61.270417934869492</v>
      </c>
      <c r="J17" s="105">
        <v>61.010623114725014</v>
      </c>
      <c r="K17" s="105">
        <v>61.290655649937477</v>
      </c>
      <c r="L17" s="102">
        <v>61.394864489604558</v>
      </c>
      <c r="M17" s="74">
        <v>61.398297184119961</v>
      </c>
      <c r="N17" s="74">
        <v>61.678408855467218</v>
      </c>
    </row>
    <row r="18" spans="2:14" x14ac:dyDescent="0.2">
      <c r="B18" s="103" t="s">
        <v>17</v>
      </c>
      <c r="C18" s="101">
        <v>72.358791324999999</v>
      </c>
      <c r="D18" s="101">
        <v>72.415094588499997</v>
      </c>
      <c r="E18" s="101">
        <v>72.250974924999994</v>
      </c>
      <c r="F18" s="101" t="s">
        <v>1</v>
      </c>
      <c r="G18" s="101">
        <v>70.760784353199995</v>
      </c>
      <c r="H18" s="101">
        <v>73.084969021189707</v>
      </c>
      <c r="I18" s="101">
        <v>72.901014460336043</v>
      </c>
      <c r="J18" s="101">
        <v>72.469330120606784</v>
      </c>
      <c r="K18" s="101">
        <v>72.353770197177639</v>
      </c>
      <c r="L18" s="104">
        <v>72.305506395365285</v>
      </c>
      <c r="M18" s="24">
        <v>72.398025627619802</v>
      </c>
      <c r="N18" s="24">
        <v>71.984611905827052</v>
      </c>
    </row>
    <row r="19" spans="2:14" x14ac:dyDescent="0.2">
      <c r="B19" s="103" t="s">
        <v>16</v>
      </c>
      <c r="C19" s="101">
        <v>52.3536102586</v>
      </c>
      <c r="D19" s="101">
        <v>52.226201932999999</v>
      </c>
      <c r="E19" s="101">
        <v>52.659117000999998</v>
      </c>
      <c r="F19" s="101" t="s">
        <v>1</v>
      </c>
      <c r="G19" s="101">
        <v>50.057517677100002</v>
      </c>
      <c r="H19" s="101">
        <v>50.80781060704971</v>
      </c>
      <c r="I19" s="101">
        <v>50.685550745723539</v>
      </c>
      <c r="J19" s="101">
        <v>50.584511836106827</v>
      </c>
      <c r="K19" s="101">
        <v>51.190830942050589</v>
      </c>
      <c r="L19" s="104">
        <v>51.402135518175506</v>
      </c>
      <c r="M19" s="24">
        <v>51.323414944203357</v>
      </c>
      <c r="N19" s="24">
        <v>52.263048349389713</v>
      </c>
    </row>
    <row r="20" spans="2:14" ht="15" x14ac:dyDescent="0.2">
      <c r="B20" s="100" t="s">
        <v>221</v>
      </c>
      <c r="C20" s="105">
        <v>54.940563121700002</v>
      </c>
      <c r="D20" s="105">
        <v>56.040883158600003</v>
      </c>
      <c r="E20" s="105">
        <v>55.867240867500001</v>
      </c>
      <c r="F20" s="105">
        <v>58.466047250000003</v>
      </c>
      <c r="G20" s="105">
        <v>59.800034999999994</v>
      </c>
      <c r="H20" s="105">
        <v>59.547852250000005</v>
      </c>
      <c r="I20" s="105">
        <v>59.550365500000005</v>
      </c>
      <c r="J20" s="106">
        <v>59.798290250000001</v>
      </c>
      <c r="K20" s="106">
        <v>59.663429999999998</v>
      </c>
      <c r="L20" s="107">
        <v>59.461708891609007</v>
      </c>
      <c r="M20" s="74">
        <v>59.433659867929769</v>
      </c>
      <c r="N20" s="74">
        <v>59.583688801620177</v>
      </c>
    </row>
    <row r="21" spans="2:14" x14ac:dyDescent="0.2">
      <c r="B21" s="103" t="s">
        <v>17</v>
      </c>
      <c r="C21" s="101">
        <v>71.373761785499994</v>
      </c>
      <c r="D21" s="101">
        <v>71.784033031199996</v>
      </c>
      <c r="E21" s="101">
        <v>70.992030221899995</v>
      </c>
      <c r="F21" s="101">
        <v>72.087099765659289</v>
      </c>
      <c r="G21" s="101">
        <v>72.710597033087964</v>
      </c>
      <c r="H21" s="101">
        <v>71.925973957926857</v>
      </c>
      <c r="I21" s="101">
        <v>71.804208373741801</v>
      </c>
      <c r="J21" s="108">
        <v>71.57853843741475</v>
      </c>
      <c r="K21" s="108">
        <v>71.482813394532002</v>
      </c>
      <c r="L21" s="109">
        <v>71.267024816171499</v>
      </c>
      <c r="M21" s="24">
        <v>71.346252658397773</v>
      </c>
      <c r="N21" s="24">
        <v>71.26344239564834</v>
      </c>
    </row>
    <row r="22" spans="2:14" x14ac:dyDescent="0.2">
      <c r="B22" s="103" t="s">
        <v>16</v>
      </c>
      <c r="C22" s="101">
        <v>39.112979458300003</v>
      </c>
      <c r="D22" s="101">
        <v>40.871326783800001</v>
      </c>
      <c r="E22" s="101">
        <v>41.287347588499998</v>
      </c>
      <c r="F22" s="101">
        <v>45.331879612379794</v>
      </c>
      <c r="G22" s="101">
        <v>47.345945868096109</v>
      </c>
      <c r="H22" s="101">
        <v>47.59842648094569</v>
      </c>
      <c r="I22" s="101">
        <v>47.715945441433291</v>
      </c>
      <c r="J22" s="108">
        <v>48.412903802331947</v>
      </c>
      <c r="K22" s="108">
        <v>48.230576104766669</v>
      </c>
      <c r="L22" s="109">
        <v>48.031355027457302</v>
      </c>
      <c r="M22" s="24">
        <v>47.900936723413309</v>
      </c>
      <c r="N22" s="24">
        <v>48.264113888246051</v>
      </c>
    </row>
    <row r="23" spans="2:14" ht="15" x14ac:dyDescent="0.2">
      <c r="B23" s="100" t="s">
        <v>190</v>
      </c>
      <c r="C23" s="105">
        <v>58.290644424182972</v>
      </c>
      <c r="D23" s="105">
        <v>58.508200346777457</v>
      </c>
      <c r="E23" s="105">
        <v>61.278685760598123</v>
      </c>
      <c r="F23" s="105">
        <v>62.727925582839212</v>
      </c>
      <c r="G23" s="105">
        <v>63.662227585899615</v>
      </c>
      <c r="H23" s="105">
        <v>64.532596976445859</v>
      </c>
      <c r="I23" s="105">
        <v>64.150291653440107</v>
      </c>
      <c r="J23" s="106">
        <v>64.229052817864755</v>
      </c>
      <c r="K23" s="106">
        <v>64.731652609659193</v>
      </c>
      <c r="L23" s="107">
        <v>64.474185725193237</v>
      </c>
      <c r="M23" s="74">
        <v>64.172081606804156</v>
      </c>
      <c r="N23" s="74">
        <v>64.232922834989537</v>
      </c>
    </row>
    <row r="24" spans="2:14" x14ac:dyDescent="0.2">
      <c r="B24" s="103" t="s">
        <v>17</v>
      </c>
      <c r="C24" s="101">
        <v>71.117251392894531</v>
      </c>
      <c r="D24" s="101">
        <v>71.138822113885965</v>
      </c>
      <c r="E24" s="101">
        <v>73.35376749248249</v>
      </c>
      <c r="F24" s="101">
        <v>74.203038138503842</v>
      </c>
      <c r="G24" s="101">
        <v>75.097535298337561</v>
      </c>
      <c r="H24" s="101">
        <v>75.401453715842408</v>
      </c>
      <c r="I24" s="101">
        <v>74.857855544948393</v>
      </c>
      <c r="J24" s="108">
        <v>74.892260561143956</v>
      </c>
      <c r="K24" s="108">
        <v>75.164258835882009</v>
      </c>
      <c r="L24" s="109">
        <v>74.860129596554685</v>
      </c>
      <c r="M24" s="24">
        <v>74.543044749455248</v>
      </c>
      <c r="N24" s="24">
        <v>74.626052867862228</v>
      </c>
    </row>
    <row r="25" spans="2:14" x14ac:dyDescent="0.2">
      <c r="B25" s="103" t="s">
        <v>16</v>
      </c>
      <c r="C25" s="101">
        <v>46.04897485896069</v>
      </c>
      <c r="D25" s="101">
        <v>46.446468165860288</v>
      </c>
      <c r="E25" s="101">
        <v>49.773305358727271</v>
      </c>
      <c r="F25" s="101">
        <v>51.803906036123124</v>
      </c>
      <c r="G25" s="101">
        <v>52.762434752382802</v>
      </c>
      <c r="H25" s="101">
        <v>54.146848298674044</v>
      </c>
      <c r="I25" s="101">
        <v>53.915706151422157</v>
      </c>
      <c r="J25" s="108">
        <v>54.033791926095837</v>
      </c>
      <c r="K25" s="108">
        <v>54.75401738377456</v>
      </c>
      <c r="L25" s="109">
        <v>54.538925494592284</v>
      </c>
      <c r="M25" s="24">
        <v>54.251397097528219</v>
      </c>
      <c r="N25" s="24">
        <v>54.289148067886799</v>
      </c>
    </row>
    <row r="26" spans="2:14" ht="15" x14ac:dyDescent="0.2">
      <c r="B26" s="100" t="s">
        <v>191</v>
      </c>
      <c r="C26" s="105">
        <v>56.9832134117</v>
      </c>
      <c r="D26" s="105">
        <v>56.713699234800004</v>
      </c>
      <c r="E26" s="105">
        <v>56.506238336899997</v>
      </c>
      <c r="F26" s="105">
        <v>60.709614783320347</v>
      </c>
      <c r="G26" s="105">
        <v>58.994011358670733</v>
      </c>
      <c r="H26" s="105">
        <v>62.79175258474416</v>
      </c>
      <c r="I26" s="105">
        <v>62.280860673362682</v>
      </c>
      <c r="J26" s="105">
        <v>62.531333069345834</v>
      </c>
      <c r="K26" s="105">
        <v>61.244175626908849</v>
      </c>
      <c r="L26" s="102">
        <v>58.388929764293032</v>
      </c>
      <c r="M26" s="74">
        <v>57.843006629967228</v>
      </c>
      <c r="N26" s="110">
        <v>59.400528810605486</v>
      </c>
    </row>
    <row r="27" spans="2:14" x14ac:dyDescent="0.2">
      <c r="B27" s="103" t="s">
        <v>17</v>
      </c>
      <c r="C27" s="101">
        <v>73.164481194399997</v>
      </c>
      <c r="D27" s="101">
        <v>72.502907440000001</v>
      </c>
      <c r="E27" s="101">
        <v>71.504753639499995</v>
      </c>
      <c r="F27" s="101">
        <v>75.356100549126154</v>
      </c>
      <c r="G27" s="101">
        <v>73.599426835446906</v>
      </c>
      <c r="H27" s="101">
        <v>75.942595182919561</v>
      </c>
      <c r="I27" s="101">
        <v>75.112003981624753</v>
      </c>
      <c r="J27" s="101">
        <v>75.86962767688496</v>
      </c>
      <c r="K27" s="101">
        <v>74.26549784225503</v>
      </c>
      <c r="L27" s="104">
        <v>72.355204116109448</v>
      </c>
      <c r="M27" s="24">
        <v>71.757867487675526</v>
      </c>
      <c r="N27" s="111">
        <v>73.36877955621982</v>
      </c>
    </row>
    <row r="28" spans="2:14" x14ac:dyDescent="0.2">
      <c r="B28" s="103" t="s">
        <v>16</v>
      </c>
      <c r="C28" s="101">
        <v>41.579816003200001</v>
      </c>
      <c r="D28" s="101">
        <v>41.708024547800001</v>
      </c>
      <c r="E28" s="101">
        <v>42.105532449899997</v>
      </c>
      <c r="F28" s="101">
        <v>45.879175734718913</v>
      </c>
      <c r="G28" s="101">
        <v>44.228656687767412</v>
      </c>
      <c r="H28" s="101">
        <v>49.483066741782714</v>
      </c>
      <c r="I28" s="101">
        <v>49.310951784483102</v>
      </c>
      <c r="J28" s="101">
        <v>49.048814990005816</v>
      </c>
      <c r="K28" s="101">
        <v>48.091093663481729</v>
      </c>
      <c r="L28" s="104">
        <v>44.293446795386124</v>
      </c>
      <c r="M28" s="24">
        <v>43.799137543811632</v>
      </c>
      <c r="N28" s="111">
        <v>45.311792299903345</v>
      </c>
    </row>
    <row r="29" spans="2:14" x14ac:dyDescent="0.2">
      <c r="B29" s="100" t="s">
        <v>9</v>
      </c>
      <c r="C29" s="106">
        <v>73.7</v>
      </c>
      <c r="D29" s="106">
        <v>74.745417515274937</v>
      </c>
      <c r="E29" s="106">
        <v>75.408949376525797</v>
      </c>
      <c r="F29" s="106">
        <v>74.863451992209804</v>
      </c>
      <c r="G29" s="106">
        <v>76.063149539167114</v>
      </c>
      <c r="H29" s="106">
        <v>74.181908490621169</v>
      </c>
      <c r="I29" s="106">
        <v>72.906064993334383</v>
      </c>
      <c r="J29" s="106">
        <v>71.936820154427096</v>
      </c>
      <c r="K29" s="106">
        <v>69.132837229966128</v>
      </c>
      <c r="L29" s="107">
        <v>65.167570574329019</v>
      </c>
      <c r="M29" s="102" t="s">
        <v>1</v>
      </c>
      <c r="N29" s="102" t="s">
        <v>1</v>
      </c>
    </row>
    <row r="30" spans="2:14" x14ac:dyDescent="0.2">
      <c r="B30" s="103" t="s">
        <v>17</v>
      </c>
      <c r="C30" s="108">
        <v>86.7</v>
      </c>
      <c r="D30" s="108">
        <v>87.801234533104093</v>
      </c>
      <c r="E30" s="108">
        <v>88.364544319600498</v>
      </c>
      <c r="F30" s="108">
        <v>87.689788214394753</v>
      </c>
      <c r="G30" s="108">
        <v>89.985789517679507</v>
      </c>
      <c r="H30" s="108">
        <v>89.457831325301214</v>
      </c>
      <c r="I30" s="108">
        <v>87.12019507383765</v>
      </c>
      <c r="J30" s="108">
        <v>86.220472440944889</v>
      </c>
      <c r="K30" s="108">
        <v>82.854862312092592</v>
      </c>
      <c r="L30" s="109">
        <v>78.241073568176375</v>
      </c>
      <c r="M30" s="104" t="s">
        <v>1</v>
      </c>
      <c r="N30" s="104" t="s">
        <v>1</v>
      </c>
    </row>
    <row r="31" spans="2:14" x14ac:dyDescent="0.2">
      <c r="B31" s="103" t="s">
        <v>16</v>
      </c>
      <c r="C31" s="108">
        <v>59.3</v>
      </c>
      <c r="D31" s="108">
        <v>60.173650434126081</v>
      </c>
      <c r="E31" s="108">
        <v>60.978925900747797</v>
      </c>
      <c r="F31" s="108">
        <v>60.541160426481525</v>
      </c>
      <c r="G31" s="108">
        <v>60.516490354698192</v>
      </c>
      <c r="H31" s="108">
        <v>57.37820591483618</v>
      </c>
      <c r="I31" s="108">
        <v>57.308640490649999</v>
      </c>
      <c r="J31" s="108">
        <v>56.306067044381493</v>
      </c>
      <c r="K31" s="108">
        <v>54.159045379322357</v>
      </c>
      <c r="L31" s="109">
        <v>50.874741652839639</v>
      </c>
      <c r="M31" s="104" t="s">
        <v>1</v>
      </c>
      <c r="N31" s="104" t="s">
        <v>1</v>
      </c>
    </row>
    <row r="32" spans="2:14" ht="15" x14ac:dyDescent="0.2">
      <c r="B32" s="100" t="s">
        <v>192</v>
      </c>
      <c r="C32" s="105">
        <v>68.059899145640486</v>
      </c>
      <c r="D32" s="105">
        <v>66.177048244952999</v>
      </c>
      <c r="E32" s="105">
        <v>65.275815376427872</v>
      </c>
      <c r="F32" s="105">
        <v>63.704032867113099</v>
      </c>
      <c r="G32" s="105">
        <v>62.522912753336357</v>
      </c>
      <c r="H32" s="105">
        <v>63.026916130244103</v>
      </c>
      <c r="I32" s="105">
        <v>62.874810363541812</v>
      </c>
      <c r="J32" s="73">
        <v>63.148763982978565</v>
      </c>
      <c r="K32" s="73">
        <v>66.154702327615425</v>
      </c>
      <c r="L32" s="74">
        <v>68.216927379316104</v>
      </c>
      <c r="M32" s="74">
        <v>68.515374724689522</v>
      </c>
      <c r="N32" s="74">
        <v>68.842196408215798</v>
      </c>
    </row>
    <row r="33" spans="1:15" x14ac:dyDescent="0.2">
      <c r="B33" s="103" t="s">
        <v>17</v>
      </c>
      <c r="C33" s="101">
        <v>83.161792700001385</v>
      </c>
      <c r="D33" s="101">
        <v>81.628420651388581</v>
      </c>
      <c r="E33" s="101">
        <v>80.161270737995054</v>
      </c>
      <c r="F33" s="101">
        <v>78.885386736009224</v>
      </c>
      <c r="G33" s="101">
        <v>77.941527827560549</v>
      </c>
      <c r="H33" s="101">
        <v>78.106377055224101</v>
      </c>
      <c r="I33" s="101">
        <v>77.57238078283352</v>
      </c>
      <c r="J33" s="12">
        <v>78.775744873582852</v>
      </c>
      <c r="K33" s="12">
        <v>80.461056560593903</v>
      </c>
      <c r="L33" s="24">
        <v>80.984116196629941</v>
      </c>
      <c r="M33" s="24">
        <v>81.122154199313158</v>
      </c>
      <c r="N33" s="24">
        <v>81.104318540997397</v>
      </c>
    </row>
    <row r="34" spans="1:15" x14ac:dyDescent="0.2">
      <c r="B34" s="103" t="s">
        <v>16</v>
      </c>
      <c r="C34" s="101">
        <v>53.672113509601573</v>
      </c>
      <c r="D34" s="101">
        <v>51.769191767543596</v>
      </c>
      <c r="E34" s="101">
        <v>51.251029285772951</v>
      </c>
      <c r="F34" s="101">
        <v>49.439356920662036</v>
      </c>
      <c r="G34" s="101">
        <v>48.116264758743867</v>
      </c>
      <c r="H34" s="101">
        <v>48.832964476613199</v>
      </c>
      <c r="I34" s="101">
        <v>48.94318696918004</v>
      </c>
      <c r="J34" s="12">
        <v>48.471705057544114</v>
      </c>
      <c r="K34" s="12">
        <v>52.708430300947505</v>
      </c>
      <c r="L34" s="24">
        <v>56.230354981778746</v>
      </c>
      <c r="M34" s="24">
        <v>56.711056263766494</v>
      </c>
      <c r="N34" s="24">
        <v>57.283282188832914</v>
      </c>
    </row>
    <row r="35" spans="1:15" ht="15" x14ac:dyDescent="0.2">
      <c r="B35" s="100" t="s">
        <v>193</v>
      </c>
      <c r="C35" s="105">
        <v>62.0794394586</v>
      </c>
      <c r="D35" s="105">
        <v>62.708309936200003</v>
      </c>
      <c r="E35" s="105">
        <v>62.764857620500003</v>
      </c>
      <c r="F35" s="105">
        <v>62.513543110199997</v>
      </c>
      <c r="G35" s="105">
        <v>62.702371744399997</v>
      </c>
      <c r="H35" s="105">
        <v>63.239349242000003</v>
      </c>
      <c r="I35" s="105">
        <v>63.649912682699998</v>
      </c>
      <c r="J35" s="73">
        <v>62.790697160800001</v>
      </c>
      <c r="K35" s="73">
        <v>62.122164207635102</v>
      </c>
      <c r="L35" s="74">
        <v>62.235882808614107</v>
      </c>
      <c r="M35" s="102" t="s">
        <v>1</v>
      </c>
      <c r="N35" s="102" t="s">
        <v>1</v>
      </c>
      <c r="O35" s="37"/>
    </row>
    <row r="36" spans="1:15" x14ac:dyDescent="0.2">
      <c r="B36" s="103" t="s">
        <v>17</v>
      </c>
      <c r="C36" s="101">
        <v>81.005481412099996</v>
      </c>
      <c r="D36" s="101">
        <v>81.349844376799993</v>
      </c>
      <c r="E36" s="101">
        <v>81.0122111485</v>
      </c>
      <c r="F36" s="101">
        <v>80.892750482699995</v>
      </c>
      <c r="G36" s="101">
        <v>81.198266790299996</v>
      </c>
      <c r="H36" s="101">
        <v>81.3544716854</v>
      </c>
      <c r="I36" s="101">
        <v>80.651945425299999</v>
      </c>
      <c r="J36" s="12">
        <v>80.685085229699993</v>
      </c>
      <c r="K36" s="12">
        <v>80.225848202426903</v>
      </c>
      <c r="L36" s="24">
        <v>80.135778641477174</v>
      </c>
      <c r="M36" s="104" t="s">
        <v>1</v>
      </c>
      <c r="N36" s="104" t="s">
        <v>1</v>
      </c>
      <c r="O36" s="37"/>
    </row>
    <row r="37" spans="1:15" x14ac:dyDescent="0.2">
      <c r="B37" s="103" t="s">
        <v>16</v>
      </c>
      <c r="C37" s="101">
        <v>46.749310841300002</v>
      </c>
      <c r="D37" s="101">
        <v>47.279563330499997</v>
      </c>
      <c r="E37" s="101">
        <v>47.587501424899997</v>
      </c>
      <c r="F37" s="101">
        <v>47.2632252768</v>
      </c>
      <c r="G37" s="101">
        <v>47.032123869700001</v>
      </c>
      <c r="H37" s="101">
        <v>47.889358425300003</v>
      </c>
      <c r="I37" s="101">
        <v>49.282241770299997</v>
      </c>
      <c r="J37" s="12">
        <v>47.813578569500002</v>
      </c>
      <c r="K37" s="12">
        <v>46.706763576220801</v>
      </c>
      <c r="L37" s="24">
        <v>47.261128966109808</v>
      </c>
      <c r="M37" s="104" t="s">
        <v>1</v>
      </c>
      <c r="N37" s="104" t="s">
        <v>1</v>
      </c>
      <c r="O37" s="37"/>
    </row>
    <row r="38" spans="1:15" ht="15" x14ac:dyDescent="0.2">
      <c r="A38" s="37"/>
      <c r="B38" s="100" t="s">
        <v>209</v>
      </c>
      <c r="C38" s="105" t="s">
        <v>1</v>
      </c>
      <c r="D38" s="105" t="s">
        <v>1</v>
      </c>
      <c r="E38" s="105" t="s">
        <v>1</v>
      </c>
      <c r="F38" s="105">
        <v>62.53</v>
      </c>
      <c r="G38" s="105">
        <v>61.75489976005484</v>
      </c>
      <c r="H38" s="105">
        <v>65.42</v>
      </c>
      <c r="I38" s="105">
        <v>60.608608684673285</v>
      </c>
      <c r="J38" s="105">
        <v>60.891926454286917</v>
      </c>
      <c r="K38" s="105">
        <v>60.716795885498108</v>
      </c>
      <c r="L38" s="102">
        <v>60.779927531486024</v>
      </c>
      <c r="M38" s="102">
        <v>61.497327049602582</v>
      </c>
      <c r="N38" s="102">
        <v>60.969074908660033</v>
      </c>
    </row>
    <row r="39" spans="1:15" x14ac:dyDescent="0.2">
      <c r="A39" s="37"/>
      <c r="B39" s="103" t="s">
        <v>17</v>
      </c>
      <c r="C39" s="101" t="s">
        <v>1</v>
      </c>
      <c r="D39" s="101" t="s">
        <v>1</v>
      </c>
      <c r="E39" s="101" t="s">
        <v>1</v>
      </c>
      <c r="F39" s="101">
        <v>84.7</v>
      </c>
      <c r="G39" s="101">
        <v>84.617890087500001</v>
      </c>
      <c r="H39" s="101">
        <v>87.615451404974593</v>
      </c>
      <c r="I39" s="101">
        <v>83.425554470601</v>
      </c>
      <c r="J39" s="101">
        <v>83.763629287331597</v>
      </c>
      <c r="K39" s="101">
        <v>84.744769490914052</v>
      </c>
      <c r="L39" s="104">
        <v>84.002061659345969</v>
      </c>
      <c r="M39" s="104">
        <v>83.623038155877765</v>
      </c>
      <c r="N39" s="104">
        <v>84.329929302081581</v>
      </c>
    </row>
    <row r="40" spans="1:15" x14ac:dyDescent="0.2">
      <c r="A40" s="37"/>
      <c r="B40" s="103" t="s">
        <v>16</v>
      </c>
      <c r="C40" s="101" t="s">
        <v>1</v>
      </c>
      <c r="D40" s="101" t="s">
        <v>1</v>
      </c>
      <c r="E40" s="101" t="s">
        <v>1</v>
      </c>
      <c r="F40" s="101">
        <v>42.9</v>
      </c>
      <c r="G40" s="101">
        <v>40.425453231600002</v>
      </c>
      <c r="H40" s="101">
        <v>45.735910287568821</v>
      </c>
      <c r="I40" s="101">
        <v>40.572856649149024</v>
      </c>
      <c r="J40" s="101">
        <v>40.6441434035521</v>
      </c>
      <c r="K40" s="101">
        <v>38.919000811471641</v>
      </c>
      <c r="L40" s="104">
        <v>40.110508249975332</v>
      </c>
      <c r="M40" s="104">
        <v>41.379254565376442</v>
      </c>
      <c r="N40" s="104">
        <v>40.557101602359019</v>
      </c>
    </row>
    <row r="41" spans="1:15" ht="15" x14ac:dyDescent="0.2">
      <c r="A41" s="37"/>
      <c r="B41" s="100" t="s">
        <v>195</v>
      </c>
      <c r="C41" s="105">
        <v>50.358510529100002</v>
      </c>
      <c r="D41" s="105">
        <v>51.263563560100003</v>
      </c>
      <c r="E41" s="105">
        <v>53.147609937600002</v>
      </c>
      <c r="F41" s="105">
        <v>53.630138944999999</v>
      </c>
      <c r="G41" s="105">
        <v>51.872497484299998</v>
      </c>
      <c r="H41" s="105">
        <v>50.768157703200004</v>
      </c>
      <c r="I41" s="73">
        <v>53.671950222100001</v>
      </c>
      <c r="J41" s="105">
        <v>56.050978238799999</v>
      </c>
      <c r="K41" s="105">
        <v>58.066109799345725</v>
      </c>
      <c r="L41" s="102">
        <v>57.490801817979907</v>
      </c>
      <c r="M41" s="102">
        <v>57.490801817979907</v>
      </c>
      <c r="N41" s="102">
        <v>59.014518899754208</v>
      </c>
    </row>
    <row r="42" spans="1:15" x14ac:dyDescent="0.2">
      <c r="A42" s="37"/>
      <c r="B42" s="103" t="s">
        <v>17</v>
      </c>
      <c r="C42" s="101">
        <v>69.773520700899994</v>
      </c>
      <c r="D42" s="101">
        <v>69.945330820199999</v>
      </c>
      <c r="E42" s="101">
        <v>72.282158472999996</v>
      </c>
      <c r="F42" s="101">
        <v>71.034131776999999</v>
      </c>
      <c r="G42" s="101">
        <v>70.401958179800005</v>
      </c>
      <c r="H42" s="101">
        <v>69.159046485999994</v>
      </c>
      <c r="I42" s="12">
        <v>72.134209947399995</v>
      </c>
      <c r="J42" s="101">
        <v>73.596387747199998</v>
      </c>
      <c r="K42" s="101">
        <v>74.035526516269201</v>
      </c>
      <c r="L42" s="104">
        <v>74.031036945247024</v>
      </c>
      <c r="M42" s="104">
        <v>74.031036945247024</v>
      </c>
      <c r="N42" s="104">
        <v>76.048763328100918</v>
      </c>
    </row>
    <row r="43" spans="1:15" x14ac:dyDescent="0.2">
      <c r="A43" s="37"/>
      <c r="B43" s="103" t="s">
        <v>16</v>
      </c>
      <c r="C43" s="101">
        <v>32.858688020199999</v>
      </c>
      <c r="D43" s="101">
        <v>34.411929307800001</v>
      </c>
      <c r="E43" s="101">
        <v>35.901168633200001</v>
      </c>
      <c r="F43" s="101">
        <v>37.3865600978</v>
      </c>
      <c r="G43" s="101">
        <v>34.940761431200002</v>
      </c>
      <c r="H43" s="101">
        <v>33.845867238099999</v>
      </c>
      <c r="I43" s="12">
        <v>37.151071304799999</v>
      </c>
      <c r="J43" s="101">
        <v>40.548480869599999</v>
      </c>
      <c r="K43" s="101">
        <v>43.922690715118698</v>
      </c>
      <c r="L43" s="104">
        <v>43.038252601689756</v>
      </c>
      <c r="M43" s="104">
        <v>43.038252601689756</v>
      </c>
      <c r="N43" s="104">
        <v>43.82646160643673</v>
      </c>
    </row>
    <row r="44" spans="1:15" x14ac:dyDescent="0.2">
      <c r="A44" s="37"/>
      <c r="B44" s="95" t="s">
        <v>10</v>
      </c>
      <c r="C44" s="105">
        <v>60.111637938913994</v>
      </c>
      <c r="D44" s="105">
        <v>59.95550080701932</v>
      </c>
      <c r="E44" s="105">
        <v>59.901608087735426</v>
      </c>
      <c r="F44" s="105">
        <v>59.677573887036445</v>
      </c>
      <c r="G44" s="105">
        <v>59.767400836001016</v>
      </c>
      <c r="H44" s="105">
        <v>60.42994283947089</v>
      </c>
      <c r="I44" s="105">
        <v>60.294008466138521</v>
      </c>
      <c r="J44" s="106">
        <v>59.774413346864321</v>
      </c>
      <c r="K44" s="106">
        <v>59.807243580487032</v>
      </c>
      <c r="L44" s="107">
        <v>59.691276579327941</v>
      </c>
      <c r="M44" s="74">
        <v>59.681015399562433</v>
      </c>
      <c r="N44" s="74">
        <v>59.324445686368108</v>
      </c>
    </row>
    <row r="45" spans="1:15" x14ac:dyDescent="0.2">
      <c r="A45" s="37"/>
      <c r="B45" s="97" t="s">
        <v>17</v>
      </c>
      <c r="C45" s="101">
        <v>80.321772474464638</v>
      </c>
      <c r="D45" s="101">
        <v>79.963151781012144</v>
      </c>
      <c r="E45" s="101">
        <v>79.020130966363098</v>
      </c>
      <c r="F45" s="101">
        <v>78.719628857522309</v>
      </c>
      <c r="G45" s="101">
        <v>78.476219023872062</v>
      </c>
      <c r="H45" s="101">
        <v>78.802816653069655</v>
      </c>
      <c r="I45" s="101">
        <v>78.489788288302194</v>
      </c>
      <c r="J45" s="108">
        <v>78.257672282012408</v>
      </c>
      <c r="K45" s="108">
        <v>77.985622094537931</v>
      </c>
      <c r="L45" s="109">
        <v>77.719235711966249</v>
      </c>
      <c r="M45" s="24">
        <v>77.651451060984201</v>
      </c>
      <c r="N45" s="24">
        <v>77.626436946983873</v>
      </c>
    </row>
    <row r="46" spans="1:15" x14ac:dyDescent="0.2">
      <c r="A46" s="37"/>
      <c r="B46" s="97" t="s">
        <v>16</v>
      </c>
      <c r="C46" s="101">
        <v>42.443693342879421</v>
      </c>
      <c r="D46" s="101">
        <v>42.285373567921113</v>
      </c>
      <c r="E46" s="101">
        <v>42.767682856337522</v>
      </c>
      <c r="F46" s="101">
        <v>42.527420590619592</v>
      </c>
      <c r="G46" s="101">
        <v>42.844964874089989</v>
      </c>
      <c r="H46" s="101">
        <v>43.854282433025986</v>
      </c>
      <c r="I46" s="101">
        <v>43.882547251399828</v>
      </c>
      <c r="J46" s="108">
        <v>43.053954036108884</v>
      </c>
      <c r="K46" s="108">
        <v>43.351204541355244</v>
      </c>
      <c r="L46" s="109">
        <v>43.401511932564404</v>
      </c>
      <c r="M46" s="24">
        <v>43.419837627679946</v>
      </c>
      <c r="N46" s="24">
        <v>42.879169141150271</v>
      </c>
    </row>
    <row r="47" spans="1:15" ht="15" x14ac:dyDescent="0.2">
      <c r="A47" s="37"/>
      <c r="B47" s="95" t="s">
        <v>196</v>
      </c>
      <c r="C47" s="105">
        <v>53.4</v>
      </c>
      <c r="D47" s="105">
        <v>53.3</v>
      </c>
      <c r="E47" s="105">
        <v>66.55</v>
      </c>
      <c r="F47" s="105">
        <v>71.174999999999997</v>
      </c>
      <c r="G47" s="105">
        <v>75.665737290199999</v>
      </c>
      <c r="H47" s="105">
        <v>76.8</v>
      </c>
      <c r="I47" s="73">
        <v>75.8</v>
      </c>
      <c r="J47" s="73">
        <v>73.975000000000009</v>
      </c>
      <c r="K47" s="73" t="s">
        <v>1</v>
      </c>
      <c r="L47" s="74" t="s">
        <v>1</v>
      </c>
      <c r="M47" s="102" t="s">
        <v>1</v>
      </c>
      <c r="N47" s="102" t="s">
        <v>1</v>
      </c>
    </row>
    <row r="48" spans="1:15" x14ac:dyDescent="0.2">
      <c r="A48" s="37"/>
      <c r="B48" s="97" t="s">
        <v>17</v>
      </c>
      <c r="C48" s="101">
        <v>94</v>
      </c>
      <c r="D48" s="101">
        <v>69.099999999999994</v>
      </c>
      <c r="E48" s="101">
        <v>82.924999999999997</v>
      </c>
      <c r="F48" s="101">
        <v>85.275000000000006</v>
      </c>
      <c r="G48" s="101">
        <v>88.098721981799997</v>
      </c>
      <c r="H48" s="101">
        <v>87.7</v>
      </c>
      <c r="I48" s="12">
        <v>87.275000000000006</v>
      </c>
      <c r="J48" s="12">
        <v>85.8</v>
      </c>
      <c r="K48" s="12" t="s">
        <v>1</v>
      </c>
      <c r="L48" s="24" t="s">
        <v>1</v>
      </c>
      <c r="M48" s="104" t="s">
        <v>1</v>
      </c>
      <c r="N48" s="104" t="s">
        <v>1</v>
      </c>
    </row>
    <row r="49" spans="1:14" x14ac:dyDescent="0.2">
      <c r="A49" s="37"/>
      <c r="B49" s="97" t="s">
        <v>16</v>
      </c>
      <c r="C49" s="101">
        <v>38.9</v>
      </c>
      <c r="D49" s="101">
        <v>38.6</v>
      </c>
      <c r="E49" s="101">
        <v>51.15</v>
      </c>
      <c r="F49" s="101">
        <v>57.875</v>
      </c>
      <c r="G49" s="101">
        <v>63.933395092200001</v>
      </c>
      <c r="H49" s="101">
        <v>66.55</v>
      </c>
      <c r="I49" s="12">
        <v>65.099999999999994</v>
      </c>
      <c r="J49" s="12">
        <v>62.95</v>
      </c>
      <c r="K49" s="12" t="s">
        <v>1</v>
      </c>
      <c r="L49" s="24" t="s">
        <v>1</v>
      </c>
      <c r="M49" s="104" t="s">
        <v>1</v>
      </c>
      <c r="N49" s="104" t="s">
        <v>1</v>
      </c>
    </row>
    <row r="50" spans="1:14" ht="15" x14ac:dyDescent="0.2">
      <c r="A50" s="37"/>
      <c r="B50" s="95" t="s">
        <v>222</v>
      </c>
      <c r="C50" s="105">
        <v>62.747476689166817</v>
      </c>
      <c r="D50" s="105">
        <v>63.894522465951042</v>
      </c>
      <c r="E50" s="105">
        <v>64.148414224860431</v>
      </c>
      <c r="F50" s="105">
        <v>63.543238705601681</v>
      </c>
      <c r="G50" s="105">
        <v>61.85181628568904</v>
      </c>
      <c r="H50" s="105">
        <v>63.540545439912023</v>
      </c>
      <c r="I50" s="105">
        <v>64.114743345574226</v>
      </c>
      <c r="J50" s="73">
        <v>64.026503948849708</v>
      </c>
      <c r="K50" s="73">
        <v>64.150330287373208</v>
      </c>
      <c r="L50" s="74">
        <v>64.387367168011522</v>
      </c>
      <c r="M50" s="74">
        <v>64.714921383991324</v>
      </c>
      <c r="N50" s="74">
        <v>64.655314877598784</v>
      </c>
    </row>
    <row r="51" spans="1:14" x14ac:dyDescent="0.2">
      <c r="A51" s="37"/>
      <c r="B51" s="97" t="s">
        <v>17</v>
      </c>
      <c r="C51" s="101">
        <v>79.266389637166668</v>
      </c>
      <c r="D51" s="101">
        <v>81.539354123861997</v>
      </c>
      <c r="E51" s="101">
        <v>80.909788979168127</v>
      </c>
      <c r="F51" s="101">
        <v>80.399456064106005</v>
      </c>
      <c r="G51" s="101">
        <v>79.1534063121548</v>
      </c>
      <c r="H51" s="101">
        <v>80.128512004613327</v>
      </c>
      <c r="I51" s="101">
        <v>79.719256979739185</v>
      </c>
      <c r="J51" s="12">
        <v>79.355382457022003</v>
      </c>
      <c r="K51" s="12">
        <v>78.352360011280439</v>
      </c>
      <c r="L51" s="24">
        <v>78.608486446029104</v>
      </c>
      <c r="M51" s="24">
        <v>78.883680358459301</v>
      </c>
      <c r="N51" s="24">
        <v>78.062748743694073</v>
      </c>
    </row>
    <row r="52" spans="1:14" x14ac:dyDescent="0.2">
      <c r="A52" s="37"/>
      <c r="B52" s="97" t="s">
        <v>16</v>
      </c>
      <c r="C52" s="101">
        <v>46.843662128619265</v>
      </c>
      <c r="D52" s="101">
        <v>47.189860453207018</v>
      </c>
      <c r="E52" s="101">
        <v>48.266194995434262</v>
      </c>
      <c r="F52" s="101">
        <v>47.536342812314267</v>
      </c>
      <c r="G52" s="101">
        <v>45.787563696001463</v>
      </c>
      <c r="H52" s="101">
        <v>48.228106554454342</v>
      </c>
      <c r="I52" s="101">
        <v>49.408050118447107</v>
      </c>
      <c r="J52" s="12">
        <v>49.840055921599024</v>
      </c>
      <c r="K52" s="12">
        <v>50.798680236881253</v>
      </c>
      <c r="L52" s="24">
        <v>51.05193870355339</v>
      </c>
      <c r="M52" s="24">
        <v>51.496910859683922</v>
      </c>
      <c r="N52" s="24">
        <v>51.93055836650251</v>
      </c>
    </row>
    <row r="53" spans="1:14" ht="15" x14ac:dyDescent="0.2">
      <c r="A53" s="37"/>
      <c r="B53" s="100" t="s">
        <v>198</v>
      </c>
      <c r="C53" s="105">
        <v>60.775822098329932</v>
      </c>
      <c r="D53" s="105">
        <v>62.187513370208414</v>
      </c>
      <c r="E53" s="105">
        <v>63.135212387741312</v>
      </c>
      <c r="F53" s="105">
        <v>60.764505568040114</v>
      </c>
      <c r="G53" s="105">
        <v>61.063696049766214</v>
      </c>
      <c r="H53" s="105">
        <v>64.43700483099478</v>
      </c>
      <c r="I53" s="105">
        <v>62.42895259124397</v>
      </c>
      <c r="J53" s="105">
        <v>62.32387528858434</v>
      </c>
      <c r="K53" s="105">
        <v>62.060449415032117</v>
      </c>
      <c r="L53" s="102">
        <v>62.642928346070789</v>
      </c>
      <c r="M53" s="102">
        <v>66.400000000000006</v>
      </c>
      <c r="N53" s="102">
        <v>66.2</v>
      </c>
    </row>
    <row r="54" spans="1:14" x14ac:dyDescent="0.2">
      <c r="A54" s="37"/>
      <c r="B54" s="103" t="s">
        <v>17</v>
      </c>
      <c r="C54" s="101">
        <v>74.14905518689369</v>
      </c>
      <c r="D54" s="101">
        <v>76.120047612267172</v>
      </c>
      <c r="E54" s="101">
        <v>76.390184959952961</v>
      </c>
      <c r="F54" s="101">
        <v>73.94277364573415</v>
      </c>
      <c r="G54" s="101">
        <v>73.201024098250855</v>
      </c>
      <c r="H54" s="101">
        <v>75.146988717622747</v>
      </c>
      <c r="I54" s="101">
        <v>74.011052943465685</v>
      </c>
      <c r="J54" s="101">
        <v>74.591176019605257</v>
      </c>
      <c r="K54" s="101">
        <v>74.114844792829061</v>
      </c>
      <c r="L54" s="104">
        <v>74.48245659173034</v>
      </c>
      <c r="M54" s="104">
        <v>72.900000000000006</v>
      </c>
      <c r="N54" s="104">
        <v>73</v>
      </c>
    </row>
    <row r="55" spans="1:14" x14ac:dyDescent="0.2">
      <c r="A55" s="37"/>
      <c r="B55" s="103" t="s">
        <v>16</v>
      </c>
      <c r="C55" s="101">
        <v>47.737545550482061</v>
      </c>
      <c r="D55" s="101">
        <v>48.266818190414462</v>
      </c>
      <c r="E55" s="101">
        <v>49.628054129994695</v>
      </c>
      <c r="F55" s="101">
        <v>47.385474334514853</v>
      </c>
      <c r="G55" s="101">
        <v>49.038834136323125</v>
      </c>
      <c r="H55" s="101">
        <v>53.740814471719013</v>
      </c>
      <c r="I55" s="101">
        <v>52.660092775848732</v>
      </c>
      <c r="J55" s="101">
        <v>50.09103314863561</v>
      </c>
      <c r="K55" s="101">
        <v>50.200048689296835</v>
      </c>
      <c r="L55" s="104">
        <v>50.788004728361983</v>
      </c>
      <c r="M55" s="104">
        <v>60.35</v>
      </c>
      <c r="N55" s="104">
        <v>59.849999999999994</v>
      </c>
    </row>
    <row r="56" spans="1:14" ht="15" x14ac:dyDescent="0.2">
      <c r="A56" s="37"/>
      <c r="B56" s="95" t="s">
        <v>199</v>
      </c>
      <c r="C56" s="105">
        <v>73.803030749300007</v>
      </c>
      <c r="D56" s="105">
        <v>73.823227662099995</v>
      </c>
      <c r="E56" s="105">
        <v>74.003420803500006</v>
      </c>
      <c r="F56" s="105">
        <v>74.142915527200003</v>
      </c>
      <c r="G56" s="105">
        <v>73.908696723600002</v>
      </c>
      <c r="H56" s="105">
        <v>73.574402429800003</v>
      </c>
      <c r="I56" s="105">
        <v>73.212449472000003</v>
      </c>
      <c r="J56" s="106">
        <v>72.206957792500006</v>
      </c>
      <c r="K56" s="106">
        <v>71.624381709647494</v>
      </c>
      <c r="L56" s="107">
        <v>72.232933303818896</v>
      </c>
      <c r="M56" s="74">
        <v>72.315013458246611</v>
      </c>
      <c r="N56" s="74">
        <v>72.5</v>
      </c>
    </row>
    <row r="57" spans="1:14" x14ac:dyDescent="0.2">
      <c r="A57" s="37"/>
      <c r="B57" s="97" t="s">
        <v>17</v>
      </c>
      <c r="C57" s="101">
        <v>82.966877462300005</v>
      </c>
      <c r="D57" s="101">
        <v>83.0118464098</v>
      </c>
      <c r="E57" s="101">
        <v>83.054085016200005</v>
      </c>
      <c r="F57" s="101">
        <v>82.672272119799999</v>
      </c>
      <c r="G57" s="101">
        <v>82.655731374499993</v>
      </c>
      <c r="H57" s="101">
        <v>82.408876125700004</v>
      </c>
      <c r="I57" s="101">
        <v>81.954675912400006</v>
      </c>
      <c r="J57" s="108">
        <v>81.286007554500003</v>
      </c>
      <c r="K57" s="108">
        <v>80.993190807082797</v>
      </c>
      <c r="L57" s="109">
        <v>81.240701177717597</v>
      </c>
      <c r="M57" s="24">
        <v>79.215872589780631</v>
      </c>
      <c r="N57" s="24">
        <v>80.133682832108519</v>
      </c>
    </row>
    <row r="58" spans="1:14" x14ac:dyDescent="0.2">
      <c r="A58" s="37"/>
      <c r="B58" s="97" t="s">
        <v>16</v>
      </c>
      <c r="C58" s="101">
        <v>64.697201700099995</v>
      </c>
      <c r="D58" s="101">
        <v>64.695164455099999</v>
      </c>
      <c r="E58" s="101">
        <v>65.014758446100004</v>
      </c>
      <c r="F58" s="101">
        <v>65.674271200199996</v>
      </c>
      <c r="G58" s="101">
        <v>65.226335827300005</v>
      </c>
      <c r="H58" s="101">
        <v>64.807758779400004</v>
      </c>
      <c r="I58" s="101">
        <v>64.539799052700005</v>
      </c>
      <c r="J58" s="108">
        <v>63.201177941499999</v>
      </c>
      <c r="K58" s="108">
        <v>62.335194262687402</v>
      </c>
      <c r="L58" s="109">
        <v>63.303924638874697</v>
      </c>
      <c r="M58" s="24">
        <v>62.1536745428212</v>
      </c>
      <c r="N58" s="24">
        <v>64.077249441815738</v>
      </c>
    </row>
    <row r="59" spans="1:14" ht="15" x14ac:dyDescent="0.2">
      <c r="A59" s="37"/>
      <c r="B59" s="112" t="s">
        <v>200</v>
      </c>
      <c r="C59" s="105">
        <v>49.905705645200001</v>
      </c>
      <c r="D59" s="105">
        <v>50.004312400499998</v>
      </c>
      <c r="E59" s="105">
        <v>48.359114224999999</v>
      </c>
      <c r="F59" s="105">
        <v>49.5922784435</v>
      </c>
      <c r="G59" s="105">
        <v>50.987784518200002</v>
      </c>
      <c r="H59" s="105">
        <v>51.435331804299999</v>
      </c>
      <c r="I59" s="105">
        <v>51.325263095300002</v>
      </c>
      <c r="J59" s="105">
        <v>52.342171405599998</v>
      </c>
      <c r="K59" s="105">
        <v>61.819971150396732</v>
      </c>
      <c r="L59" s="102">
        <v>62.312568412459413</v>
      </c>
      <c r="M59" s="74">
        <v>62.288991385142225</v>
      </c>
      <c r="N59" s="74">
        <v>62.185480685098931</v>
      </c>
    </row>
    <row r="60" spans="1:14" x14ac:dyDescent="0.2">
      <c r="A60" s="37"/>
      <c r="B60" s="113" t="s">
        <v>17</v>
      </c>
      <c r="C60" s="101">
        <v>65.223364914599998</v>
      </c>
      <c r="D60" s="101">
        <v>64.120554628500003</v>
      </c>
      <c r="E60" s="101">
        <v>63.318619486999999</v>
      </c>
      <c r="F60" s="101">
        <v>63.609888715399997</v>
      </c>
      <c r="G60" s="101">
        <v>64.419374211600001</v>
      </c>
      <c r="H60" s="101">
        <v>64.526020014400004</v>
      </c>
      <c r="I60" s="101">
        <v>64.5802094477</v>
      </c>
      <c r="J60" s="101">
        <v>65.631754037999997</v>
      </c>
      <c r="K60" s="101">
        <v>76.283928719417389</v>
      </c>
      <c r="L60" s="104">
        <v>76.578639043780896</v>
      </c>
      <c r="M60" s="24">
        <v>76.68387985897543</v>
      </c>
      <c r="N60" s="24">
        <v>76.163611535656898</v>
      </c>
    </row>
    <row r="61" spans="1:14" x14ac:dyDescent="0.2">
      <c r="A61" s="37"/>
      <c r="B61" s="113" t="s">
        <v>16</v>
      </c>
      <c r="C61" s="101">
        <v>34.796941267699999</v>
      </c>
      <c r="D61" s="101">
        <v>36.1742122872</v>
      </c>
      <c r="E61" s="101">
        <v>33.571548368999999</v>
      </c>
      <c r="F61" s="101">
        <v>35.795737414999998</v>
      </c>
      <c r="G61" s="101">
        <v>37.628271882</v>
      </c>
      <c r="H61" s="101">
        <v>38.385479241299997</v>
      </c>
      <c r="I61" s="101">
        <v>38.205448366200002</v>
      </c>
      <c r="J61" s="101">
        <v>39.1510724635</v>
      </c>
      <c r="K61" s="101">
        <v>48.140614165415009</v>
      </c>
      <c r="L61" s="104">
        <v>48.916715577165952</v>
      </c>
      <c r="M61" s="24">
        <v>48.821014223202376</v>
      </c>
      <c r="N61" s="24">
        <v>49.046211131960462</v>
      </c>
    </row>
    <row r="62" spans="1:14" x14ac:dyDescent="0.2">
      <c r="A62" s="37"/>
      <c r="B62" s="100" t="s">
        <v>5</v>
      </c>
      <c r="C62" s="105">
        <v>62.549500049499891</v>
      </c>
      <c r="D62" s="105">
        <v>62.680447952257644</v>
      </c>
      <c r="E62" s="105">
        <v>63.446428541608292</v>
      </c>
      <c r="F62" s="105">
        <v>62.938081151912108</v>
      </c>
      <c r="G62" s="105">
        <v>64.758834423264602</v>
      </c>
      <c r="H62" s="105">
        <v>64.019541478575405</v>
      </c>
      <c r="I62" s="105">
        <v>63.615343018882029</v>
      </c>
      <c r="J62" s="106">
        <v>64.681050879305445</v>
      </c>
      <c r="K62" s="106">
        <v>63.795134413708858</v>
      </c>
      <c r="L62" s="107">
        <v>63.416616540979518</v>
      </c>
      <c r="M62" s="74">
        <v>63.426459333333334</v>
      </c>
      <c r="N62" s="74">
        <v>62.871569666666666</v>
      </c>
    </row>
    <row r="63" spans="1:14" x14ac:dyDescent="0.2">
      <c r="A63" s="37"/>
      <c r="B63" s="103" t="s">
        <v>17</v>
      </c>
      <c r="C63" s="101">
        <v>74.02910350207371</v>
      </c>
      <c r="D63" s="101">
        <v>73.338296132229061</v>
      </c>
      <c r="E63" s="101">
        <v>74.061747704372465</v>
      </c>
      <c r="F63" s="101">
        <v>73.148486888609767</v>
      </c>
      <c r="G63" s="101">
        <v>74.662727306018141</v>
      </c>
      <c r="H63" s="101">
        <v>73.468160815415786</v>
      </c>
      <c r="I63" s="101">
        <v>73.854364619739144</v>
      </c>
      <c r="J63" s="108">
        <v>74.305509712501575</v>
      </c>
      <c r="K63" s="108">
        <v>73.025926142506634</v>
      </c>
      <c r="L63" s="109">
        <v>72.247744296585083</v>
      </c>
      <c r="M63" s="24">
        <v>72.202995666666666</v>
      </c>
      <c r="N63" s="24">
        <v>71.434607333333332</v>
      </c>
    </row>
    <row r="64" spans="1:14" x14ac:dyDescent="0.2">
      <c r="A64" s="37"/>
      <c r="B64" s="103" t="s">
        <v>16</v>
      </c>
      <c r="C64" s="101">
        <v>52.746860668505676</v>
      </c>
      <c r="D64" s="101">
        <v>53.613793157301302</v>
      </c>
      <c r="E64" s="101">
        <v>54.279672489286526</v>
      </c>
      <c r="F64" s="101">
        <v>53.984286372163012</v>
      </c>
      <c r="G64" s="101">
        <v>55.849008728126883</v>
      </c>
      <c r="H64" s="101">
        <v>55.649751149001041</v>
      </c>
      <c r="I64" s="101">
        <v>54.440866510538783</v>
      </c>
      <c r="J64" s="108">
        <v>55.949296037516405</v>
      </c>
      <c r="K64" s="108">
        <v>55.371311091270428</v>
      </c>
      <c r="L64" s="109">
        <v>55.35055751676083</v>
      </c>
      <c r="M64" s="24">
        <v>55.407541000000002</v>
      </c>
      <c r="N64" s="24">
        <v>55.049768666666665</v>
      </c>
    </row>
    <row r="65" spans="1:15" ht="15" x14ac:dyDescent="0.2">
      <c r="A65" s="37"/>
      <c r="B65" s="95" t="s">
        <v>223</v>
      </c>
      <c r="C65" s="105">
        <v>64.871328352313967</v>
      </c>
      <c r="D65" s="105">
        <v>64.897037374777739</v>
      </c>
      <c r="E65" s="105">
        <v>65.067370089861143</v>
      </c>
      <c r="F65" s="105">
        <v>64.491605837230495</v>
      </c>
      <c r="G65" s="105">
        <v>64.35032061221743</v>
      </c>
      <c r="H65" s="105">
        <v>63.879477526660679</v>
      </c>
      <c r="I65" s="105">
        <v>64.25393774448338</v>
      </c>
      <c r="J65" s="106">
        <v>65.071975732426125</v>
      </c>
      <c r="K65" s="106">
        <v>63.734380748739497</v>
      </c>
      <c r="L65" s="107">
        <v>63.961621580420967</v>
      </c>
      <c r="M65" s="74" t="s">
        <v>1</v>
      </c>
      <c r="N65" s="74" t="s">
        <v>1</v>
      </c>
    </row>
    <row r="66" spans="1:15" x14ac:dyDescent="0.2">
      <c r="A66" s="37"/>
      <c r="B66" s="97" t="s">
        <v>17</v>
      </c>
      <c r="C66" s="101">
        <v>79.847747938621552</v>
      </c>
      <c r="D66" s="101">
        <v>79.863303726649519</v>
      </c>
      <c r="E66" s="101">
        <v>79.362311943427073</v>
      </c>
      <c r="F66" s="101">
        <v>79.043082624842299</v>
      </c>
      <c r="G66" s="101">
        <v>78.588033651135376</v>
      </c>
      <c r="H66" s="101">
        <v>77.840580535305406</v>
      </c>
      <c r="I66" s="101">
        <v>78.119971857168693</v>
      </c>
      <c r="J66" s="108">
        <v>79.0896001987483</v>
      </c>
      <c r="K66" s="108">
        <v>77.864983666595734</v>
      </c>
      <c r="L66" s="109">
        <v>77.916440665525244</v>
      </c>
      <c r="M66" s="24" t="s">
        <v>1</v>
      </c>
      <c r="N66" s="24" t="s">
        <v>1</v>
      </c>
    </row>
    <row r="67" spans="1:15" x14ac:dyDescent="0.2">
      <c r="A67" s="37"/>
      <c r="B67" s="97" t="s">
        <v>16</v>
      </c>
      <c r="C67" s="101">
        <v>50.030880386751996</v>
      </c>
      <c r="D67" s="101">
        <v>50.1499627152877</v>
      </c>
      <c r="E67" s="101">
        <v>50.925556964913305</v>
      </c>
      <c r="F67" s="101">
        <v>50.105976601345738</v>
      </c>
      <c r="G67" s="101">
        <v>50.288477231697328</v>
      </c>
      <c r="H67" s="101">
        <v>50.102959812569338</v>
      </c>
      <c r="I67" s="101">
        <v>50.583618349385432</v>
      </c>
      <c r="J67" s="108">
        <v>51.264912463535808</v>
      </c>
      <c r="K67" s="108">
        <v>49.819070545096935</v>
      </c>
      <c r="L67" s="109">
        <v>50.221621934263965</v>
      </c>
      <c r="M67" s="24" t="s">
        <v>1</v>
      </c>
      <c r="N67" s="24" t="s">
        <v>1</v>
      </c>
    </row>
    <row r="68" spans="1:15" x14ac:dyDescent="0.2">
      <c r="A68" s="37"/>
      <c r="B68" s="100" t="s">
        <v>4</v>
      </c>
      <c r="C68" s="101"/>
      <c r="D68" s="101"/>
      <c r="E68" s="101"/>
      <c r="F68" s="101"/>
      <c r="G68" s="101"/>
      <c r="H68" s="101"/>
      <c r="I68" s="101"/>
      <c r="J68" s="114"/>
      <c r="K68" s="108"/>
      <c r="L68" s="109"/>
      <c r="M68" s="24"/>
      <c r="N68" s="24"/>
    </row>
    <row r="69" spans="1:15" ht="15" x14ac:dyDescent="0.2">
      <c r="A69" s="37"/>
      <c r="B69" s="115" t="s">
        <v>202</v>
      </c>
      <c r="C69" s="105">
        <v>76.2</v>
      </c>
      <c r="D69" s="105">
        <v>76.3</v>
      </c>
      <c r="E69" s="105">
        <v>73.400000000000006</v>
      </c>
      <c r="F69" s="105" t="s">
        <v>1</v>
      </c>
      <c r="G69" s="105">
        <v>72.099999999999994</v>
      </c>
      <c r="H69" s="105">
        <v>72.45</v>
      </c>
      <c r="I69" s="73">
        <v>73.2</v>
      </c>
      <c r="J69" s="73">
        <v>73.650000000000006</v>
      </c>
      <c r="K69" s="73">
        <v>74.3</v>
      </c>
      <c r="L69" s="74">
        <v>76.900000000000006</v>
      </c>
      <c r="M69" s="74">
        <v>76.900000000000006</v>
      </c>
      <c r="N69" s="74">
        <v>80</v>
      </c>
    </row>
    <row r="70" spans="1:15" x14ac:dyDescent="0.2">
      <c r="A70" s="37"/>
      <c r="B70" s="116" t="s">
        <v>17</v>
      </c>
      <c r="C70" s="101">
        <v>82.8</v>
      </c>
      <c r="D70" s="101">
        <v>83</v>
      </c>
      <c r="E70" s="101" t="s">
        <v>1</v>
      </c>
      <c r="F70" s="101" t="s">
        <v>1</v>
      </c>
      <c r="G70" s="101" t="s">
        <v>1</v>
      </c>
      <c r="H70" s="101">
        <v>75.800000000000011</v>
      </c>
      <c r="I70" s="12">
        <v>76.849999999999994</v>
      </c>
      <c r="J70" s="12">
        <v>77.75</v>
      </c>
      <c r="K70" s="12">
        <v>79.5</v>
      </c>
      <c r="L70" s="24">
        <v>81.2</v>
      </c>
      <c r="M70" s="24">
        <v>81.2</v>
      </c>
      <c r="N70" s="24">
        <v>83</v>
      </c>
    </row>
    <row r="71" spans="1:15" x14ac:dyDescent="0.2">
      <c r="A71" s="37"/>
      <c r="B71" s="116" t="s">
        <v>16</v>
      </c>
      <c r="C71" s="101">
        <v>70.599999999999994</v>
      </c>
      <c r="D71" s="101">
        <v>70.8</v>
      </c>
      <c r="E71" s="101" t="s">
        <v>1</v>
      </c>
      <c r="F71" s="101" t="s">
        <v>1</v>
      </c>
      <c r="G71" s="101" t="s">
        <v>1</v>
      </c>
      <c r="H71" s="101">
        <v>69.45</v>
      </c>
      <c r="I71" s="12">
        <v>70.05</v>
      </c>
      <c r="J71" s="12">
        <v>70.05</v>
      </c>
      <c r="K71" s="12">
        <v>71.7</v>
      </c>
      <c r="L71" s="24">
        <v>72</v>
      </c>
      <c r="M71" s="24">
        <v>72</v>
      </c>
      <c r="N71" s="24">
        <v>74.900000000000006</v>
      </c>
    </row>
    <row r="72" spans="1:15" ht="15" x14ac:dyDescent="0.2">
      <c r="A72" s="37"/>
      <c r="B72" s="115" t="s">
        <v>224</v>
      </c>
      <c r="C72" s="105">
        <v>67.75</v>
      </c>
      <c r="D72" s="105">
        <v>67.599999999999994</v>
      </c>
      <c r="E72" s="105">
        <v>67</v>
      </c>
      <c r="F72" s="105">
        <v>66.55</v>
      </c>
      <c r="G72" s="105">
        <v>67.625</v>
      </c>
      <c r="H72" s="105">
        <v>66.2</v>
      </c>
      <c r="I72" s="105">
        <v>66.7</v>
      </c>
      <c r="J72" s="105">
        <v>63.867055917359075</v>
      </c>
      <c r="K72" s="105">
        <v>65.099999999999994</v>
      </c>
      <c r="L72" s="102">
        <v>66.471259159447868</v>
      </c>
      <c r="M72" s="102">
        <v>66.577765237020316</v>
      </c>
      <c r="N72" s="102">
        <v>65.37421100090171</v>
      </c>
      <c r="O72" s="37"/>
    </row>
    <row r="73" spans="1:15" x14ac:dyDescent="0.2">
      <c r="A73" s="37"/>
      <c r="B73" s="116" t="s">
        <v>17</v>
      </c>
      <c r="C73" s="101">
        <v>74.3</v>
      </c>
      <c r="D73" s="101">
        <v>73.3</v>
      </c>
      <c r="E73" s="101">
        <v>72.3</v>
      </c>
      <c r="F73" s="101">
        <v>71.8</v>
      </c>
      <c r="G73" s="101">
        <v>72.7</v>
      </c>
      <c r="H73" s="101">
        <v>71.900000000000006</v>
      </c>
      <c r="I73" s="101">
        <v>72</v>
      </c>
      <c r="J73" s="101">
        <v>67.654669489531884</v>
      </c>
      <c r="K73" s="101">
        <v>68.7</v>
      </c>
      <c r="L73" s="104">
        <v>70.400000000000006</v>
      </c>
      <c r="M73" s="104">
        <v>71.099999999999994</v>
      </c>
      <c r="N73" s="104">
        <v>69.3</v>
      </c>
      <c r="O73" s="37"/>
    </row>
    <row r="74" spans="1:15" x14ac:dyDescent="0.2">
      <c r="A74" s="37"/>
      <c r="B74" s="116" t="s">
        <v>16</v>
      </c>
      <c r="C74" s="101">
        <v>61.9</v>
      </c>
      <c r="D74" s="101">
        <v>62.5</v>
      </c>
      <c r="E74" s="101">
        <v>62.2</v>
      </c>
      <c r="F74" s="101">
        <v>62</v>
      </c>
      <c r="G74" s="101">
        <v>63</v>
      </c>
      <c r="H74" s="101">
        <v>61</v>
      </c>
      <c r="I74" s="101">
        <v>62</v>
      </c>
      <c r="J74" s="101">
        <v>60.365198711063371</v>
      </c>
      <c r="K74" s="101">
        <v>61.7</v>
      </c>
      <c r="L74" s="104">
        <v>62.825000000000003</v>
      </c>
      <c r="M74" s="104">
        <v>62.4</v>
      </c>
      <c r="N74" s="104">
        <v>62.400000000000006</v>
      </c>
      <c r="O74" s="37"/>
    </row>
    <row r="75" spans="1:15" ht="15" x14ac:dyDescent="0.2">
      <c r="A75" s="37"/>
      <c r="B75" s="115" t="s">
        <v>204</v>
      </c>
      <c r="C75" s="105">
        <v>61.202136553181049</v>
      </c>
      <c r="D75" s="105">
        <v>59.174555847806062</v>
      </c>
      <c r="E75" s="105" t="s">
        <v>1</v>
      </c>
      <c r="F75" s="105" t="s">
        <v>1</v>
      </c>
      <c r="G75" s="105" t="s">
        <v>1</v>
      </c>
      <c r="H75" s="105">
        <v>65.8</v>
      </c>
      <c r="I75" s="105">
        <v>64.179608808691611</v>
      </c>
      <c r="J75" s="73">
        <v>63.621729204472274</v>
      </c>
      <c r="K75" s="73">
        <v>63.170289965794105</v>
      </c>
      <c r="L75" s="74">
        <v>64.034995235698645</v>
      </c>
      <c r="M75" s="102">
        <v>63.734789690524096</v>
      </c>
      <c r="N75" s="102">
        <v>64.250559180485752</v>
      </c>
    </row>
    <row r="76" spans="1:15" x14ac:dyDescent="0.2">
      <c r="A76" s="37"/>
      <c r="B76" s="116" t="s">
        <v>17</v>
      </c>
      <c r="C76" s="101">
        <v>77.653113380571057</v>
      </c>
      <c r="D76" s="101" t="s">
        <v>1</v>
      </c>
      <c r="E76" s="101" t="s">
        <v>1</v>
      </c>
      <c r="F76" s="101" t="s">
        <v>1</v>
      </c>
      <c r="G76" s="101" t="s">
        <v>1</v>
      </c>
      <c r="H76" s="101">
        <v>79.218046584458804</v>
      </c>
      <c r="I76" s="101">
        <v>78.411334891780129</v>
      </c>
      <c r="J76" s="12">
        <v>78.211111391404515</v>
      </c>
      <c r="K76" s="12">
        <v>77.833497214028185</v>
      </c>
      <c r="L76" s="24">
        <v>77.994748933377096</v>
      </c>
      <c r="M76" s="104">
        <v>77.359505459216436</v>
      </c>
      <c r="N76" s="104">
        <v>78.95284904462774</v>
      </c>
    </row>
    <row r="77" spans="1:15" x14ac:dyDescent="0.2">
      <c r="A77" s="37"/>
      <c r="B77" s="116" t="s">
        <v>16</v>
      </c>
      <c r="C77" s="101">
        <v>43.339220568649026</v>
      </c>
      <c r="D77" s="101" t="s">
        <v>1</v>
      </c>
      <c r="E77" s="101" t="s">
        <v>1</v>
      </c>
      <c r="F77" s="101" t="s">
        <v>1</v>
      </c>
      <c r="G77" s="101" t="s">
        <v>1</v>
      </c>
      <c r="H77" s="101">
        <v>52.616400459338131</v>
      </c>
      <c r="I77" s="101">
        <v>50.056816963615702</v>
      </c>
      <c r="J77" s="12">
        <v>49.192025881785447</v>
      </c>
      <c r="K77" s="12">
        <v>48.788552949900918</v>
      </c>
      <c r="L77" s="24">
        <v>50.240859976902755</v>
      </c>
      <c r="M77" s="104">
        <v>50.258478984189502</v>
      </c>
      <c r="N77" s="104">
        <v>49.679801869146253</v>
      </c>
    </row>
    <row r="78" spans="1:15" ht="15" x14ac:dyDescent="0.2">
      <c r="A78" s="37"/>
      <c r="B78" s="115" t="s">
        <v>205</v>
      </c>
      <c r="C78" s="105">
        <v>64.900000000000006</v>
      </c>
      <c r="D78" s="105">
        <v>65.454342765885826</v>
      </c>
      <c r="E78" s="105">
        <v>63.534039305466784</v>
      </c>
      <c r="F78" s="105">
        <v>62.374653637887022</v>
      </c>
      <c r="G78" s="105">
        <v>62.142490189039563</v>
      </c>
      <c r="H78" s="105">
        <v>61.888696970455968</v>
      </c>
      <c r="I78" s="105">
        <v>63.007507379541401</v>
      </c>
      <c r="J78" s="105">
        <v>62.820799743742427</v>
      </c>
      <c r="K78" s="105">
        <v>63.133413753784332</v>
      </c>
      <c r="L78" s="102">
        <v>64.772456916656154</v>
      </c>
      <c r="M78" s="74">
        <v>64.759960883695172</v>
      </c>
      <c r="N78" s="74">
        <v>65.292607599739696</v>
      </c>
    </row>
    <row r="79" spans="1:15" x14ac:dyDescent="0.2">
      <c r="A79" s="37"/>
      <c r="B79" s="116" t="s">
        <v>17</v>
      </c>
      <c r="C79" s="101">
        <v>73.543721236028929</v>
      </c>
      <c r="D79" s="101">
        <v>73.855633802816897</v>
      </c>
      <c r="E79" s="101">
        <v>71.810424591343676</v>
      </c>
      <c r="F79" s="101">
        <v>70.366570043352226</v>
      </c>
      <c r="G79" s="101">
        <v>70.105934951938934</v>
      </c>
      <c r="H79" s="101">
        <v>69.163190968819535</v>
      </c>
      <c r="I79" s="101">
        <v>70.008252985053247</v>
      </c>
      <c r="J79" s="101">
        <v>70.013280666811525</v>
      </c>
      <c r="K79" s="101">
        <v>70.263796068188455</v>
      </c>
      <c r="L79" s="104">
        <v>71.15441401847113</v>
      </c>
      <c r="M79" s="24">
        <v>71.180904037102593</v>
      </c>
      <c r="N79" s="24">
        <v>71.569789108497417</v>
      </c>
    </row>
    <row r="80" spans="1:15" x14ac:dyDescent="0.2">
      <c r="A80" s="37"/>
      <c r="B80" s="116" t="s">
        <v>16</v>
      </c>
      <c r="C80" s="101">
        <v>56.471947360490226</v>
      </c>
      <c r="D80" s="101">
        <v>57.500061285024394</v>
      </c>
      <c r="E80" s="101">
        <v>55.694045474463216</v>
      </c>
      <c r="F80" s="101">
        <v>54.806103605792586</v>
      </c>
      <c r="G80" s="101">
        <v>54.974050807783428</v>
      </c>
      <c r="H80" s="101">
        <v>54.879705195747363</v>
      </c>
      <c r="I80" s="101">
        <v>56.262058211771397</v>
      </c>
      <c r="J80" s="101">
        <v>55.891372892398515</v>
      </c>
      <c r="K80" s="101">
        <v>56.264108805476425</v>
      </c>
      <c r="L80" s="104">
        <v>58.624907460274208</v>
      </c>
      <c r="M80" s="24">
        <v>58.574527761937475</v>
      </c>
      <c r="N80" s="24">
        <v>59.24665097950529</v>
      </c>
    </row>
    <row r="81" spans="1:17" ht="15" x14ac:dyDescent="0.2">
      <c r="A81" s="37"/>
      <c r="B81" s="115" t="s">
        <v>225</v>
      </c>
      <c r="C81" s="105">
        <v>63.5</v>
      </c>
      <c r="D81" s="105">
        <v>63.487499999999997</v>
      </c>
      <c r="E81" s="105">
        <v>62.652500000000003</v>
      </c>
      <c r="F81" s="105">
        <v>62.087499999999999</v>
      </c>
      <c r="G81" s="105">
        <v>61.293333333333329</v>
      </c>
      <c r="H81" s="105">
        <v>61.864999999999995</v>
      </c>
      <c r="I81" s="105">
        <v>61.36</v>
      </c>
      <c r="J81" s="73">
        <v>61.924999999999997</v>
      </c>
      <c r="K81" s="73">
        <v>60.6</v>
      </c>
      <c r="L81" s="74">
        <v>59.724999999999994</v>
      </c>
      <c r="M81" s="102">
        <v>60.1</v>
      </c>
      <c r="N81" s="102">
        <v>59.8</v>
      </c>
      <c r="O81" s="37"/>
    </row>
    <row r="82" spans="1:17" x14ac:dyDescent="0.2">
      <c r="A82" s="37"/>
      <c r="B82" s="116" t="s">
        <v>17</v>
      </c>
      <c r="C82" s="101" t="s">
        <v>1</v>
      </c>
      <c r="D82" s="101" t="s">
        <v>1</v>
      </c>
      <c r="E82" s="101" t="s">
        <v>1</v>
      </c>
      <c r="F82" s="101" t="s">
        <v>1</v>
      </c>
      <c r="G82" s="101" t="s">
        <v>1</v>
      </c>
      <c r="H82" s="101" t="s">
        <v>1</v>
      </c>
      <c r="I82" s="101" t="s">
        <v>1</v>
      </c>
      <c r="J82" s="12" t="s">
        <v>1</v>
      </c>
      <c r="K82" s="12" t="s">
        <v>1</v>
      </c>
      <c r="L82" s="24" t="s">
        <v>1</v>
      </c>
      <c r="M82" s="104" t="s">
        <v>1</v>
      </c>
      <c r="N82" s="104" t="s">
        <v>1</v>
      </c>
      <c r="O82" s="37"/>
    </row>
    <row r="83" spans="1:17" x14ac:dyDescent="0.2">
      <c r="A83" s="37"/>
      <c r="B83" s="116" t="s">
        <v>16</v>
      </c>
      <c r="C83" s="101" t="s">
        <v>1</v>
      </c>
      <c r="D83" s="101" t="s">
        <v>1</v>
      </c>
      <c r="E83" s="101" t="s">
        <v>1</v>
      </c>
      <c r="F83" s="101" t="s">
        <v>1</v>
      </c>
      <c r="G83" s="101" t="s">
        <v>1</v>
      </c>
      <c r="H83" s="101" t="s">
        <v>1</v>
      </c>
      <c r="I83" s="101" t="s">
        <v>1</v>
      </c>
      <c r="J83" s="12" t="s">
        <v>1</v>
      </c>
      <c r="K83" s="12" t="s">
        <v>1</v>
      </c>
      <c r="L83" s="24" t="s">
        <v>1</v>
      </c>
      <c r="M83" s="104" t="s">
        <v>1</v>
      </c>
      <c r="N83" s="104" t="s">
        <v>1</v>
      </c>
      <c r="O83" s="37"/>
    </row>
    <row r="84" spans="1:17" ht="15" x14ac:dyDescent="0.2">
      <c r="A84" s="37"/>
      <c r="B84" s="117" t="s">
        <v>226</v>
      </c>
      <c r="C84" s="105">
        <v>61.629822786412092</v>
      </c>
      <c r="D84" s="105">
        <v>61.608984494890905</v>
      </c>
      <c r="E84" s="105">
        <v>62.023572294632736</v>
      </c>
      <c r="F84" s="105">
        <v>61.751260711734076</v>
      </c>
      <c r="G84" s="105">
        <v>61.590261394682443</v>
      </c>
      <c r="H84" s="105">
        <v>62.273089588329348</v>
      </c>
      <c r="I84" s="105">
        <v>62.04169388333046</v>
      </c>
      <c r="J84" s="105">
        <v>61.874371445540127</v>
      </c>
      <c r="K84" s="105">
        <v>61.971100098528055</v>
      </c>
      <c r="L84" s="102">
        <v>62.017777203174191</v>
      </c>
      <c r="M84" s="74">
        <v>61.711900096999805</v>
      </c>
      <c r="N84" s="74">
        <v>61.771564083603153</v>
      </c>
      <c r="O84" s="141"/>
    </row>
    <row r="85" spans="1:17" ht="15" x14ac:dyDescent="0.2">
      <c r="A85" s="37"/>
      <c r="B85" s="117" t="s">
        <v>227</v>
      </c>
      <c r="C85" s="105">
        <v>75.751503778938371</v>
      </c>
      <c r="D85" s="105">
        <v>75.424723788653935</v>
      </c>
      <c r="E85" s="105">
        <v>75.411221979408595</v>
      </c>
      <c r="F85" s="105">
        <v>75.106805109562842</v>
      </c>
      <c r="G85" s="105">
        <v>74.987602882343012</v>
      </c>
      <c r="H85" s="105">
        <v>75.781873004947755</v>
      </c>
      <c r="I85" s="105">
        <v>75.479518365586614</v>
      </c>
      <c r="J85" s="105">
        <v>75.313838791043466</v>
      </c>
      <c r="K85" s="105">
        <v>75.210589402323976</v>
      </c>
      <c r="L85" s="102">
        <v>75.020942628550742</v>
      </c>
      <c r="M85" s="74">
        <v>74.472220952130556</v>
      </c>
      <c r="N85" s="74">
        <v>74.39176744670327</v>
      </c>
      <c r="O85" s="141"/>
    </row>
    <row r="86" spans="1:17" ht="15.75" thickBot="1" x14ac:dyDescent="0.25">
      <c r="A86" s="37"/>
      <c r="B86" s="118" t="s">
        <v>228</v>
      </c>
      <c r="C86" s="119">
        <v>48.698801217789608</v>
      </c>
      <c r="D86" s="119">
        <v>48.730372484520878</v>
      </c>
      <c r="E86" s="119">
        <v>49.487516094354397</v>
      </c>
      <c r="F86" s="119">
        <v>49.236307981747771</v>
      </c>
      <c r="G86" s="119">
        <v>48.989658047392723</v>
      </c>
      <c r="H86" s="119">
        <v>49.690093111496346</v>
      </c>
      <c r="I86" s="119">
        <v>49.563692629828715</v>
      </c>
      <c r="J86" s="119">
        <v>49.350100977299888</v>
      </c>
      <c r="K86" s="119">
        <v>49.613455051514585</v>
      </c>
      <c r="L86" s="120">
        <v>49.917996720405881</v>
      </c>
      <c r="M86" s="25">
        <v>49.803715922927211</v>
      </c>
      <c r="N86" s="25">
        <v>50.156625037414351</v>
      </c>
      <c r="O86" s="141"/>
    </row>
    <row r="87" spans="1:17" ht="7.5" customHeight="1" x14ac:dyDescent="0.2">
      <c r="C87" s="142"/>
      <c r="D87" s="142"/>
      <c r="E87" s="142"/>
      <c r="F87" s="142"/>
      <c r="G87" s="142"/>
      <c r="H87" s="143"/>
      <c r="I87" s="143"/>
      <c r="L87" s="343"/>
      <c r="M87" s="56"/>
      <c r="N87" s="56"/>
    </row>
    <row r="88" spans="1:17" x14ac:dyDescent="0.2">
      <c r="B88" s="254" t="s">
        <v>185</v>
      </c>
      <c r="C88" s="143"/>
      <c r="D88" s="143"/>
      <c r="E88" s="143"/>
      <c r="F88" s="143"/>
      <c r="G88" s="143"/>
    </row>
    <row r="89" spans="1:17" ht="7.5" customHeight="1" x14ac:dyDescent="0.2">
      <c r="C89" s="37"/>
      <c r="D89" s="37"/>
      <c r="E89" s="37"/>
      <c r="F89" s="37"/>
      <c r="G89" s="37"/>
    </row>
    <row r="90" spans="1:17" ht="11.25" customHeight="1" x14ac:dyDescent="0.2">
      <c r="B90" s="401" t="s">
        <v>74</v>
      </c>
      <c r="C90" s="402"/>
      <c r="D90" s="402"/>
      <c r="E90" s="402"/>
      <c r="F90" s="402"/>
      <c r="G90" s="402"/>
      <c r="H90" s="402"/>
      <c r="I90" s="402"/>
      <c r="J90" s="402"/>
      <c r="K90" s="402"/>
      <c r="L90" s="402"/>
      <c r="M90" s="402"/>
      <c r="N90" s="402"/>
    </row>
    <row r="91" spans="1:17" ht="11.25" customHeight="1" x14ac:dyDescent="0.2">
      <c r="B91" s="402"/>
      <c r="C91" s="402"/>
      <c r="D91" s="402"/>
      <c r="E91" s="402"/>
      <c r="F91" s="402"/>
      <c r="G91" s="402"/>
      <c r="H91" s="402"/>
      <c r="I91" s="402"/>
      <c r="J91" s="402"/>
      <c r="K91" s="402"/>
      <c r="L91" s="402"/>
      <c r="M91" s="402"/>
      <c r="N91" s="402"/>
      <c r="Q91" s="37"/>
    </row>
    <row r="92" spans="1:17" ht="11.25" customHeight="1" x14ac:dyDescent="0.2">
      <c r="B92" s="56" t="s">
        <v>68</v>
      </c>
      <c r="C92" s="344"/>
      <c r="D92" s="344"/>
      <c r="E92" s="344"/>
      <c r="F92" s="56"/>
      <c r="G92" s="343"/>
      <c r="H92" s="343"/>
      <c r="I92" s="343"/>
      <c r="J92" s="56"/>
      <c r="K92" s="343"/>
      <c r="L92" s="343"/>
      <c r="M92" s="343"/>
      <c r="N92" s="343"/>
      <c r="Q92" s="37"/>
    </row>
    <row r="93" spans="1:17" x14ac:dyDescent="0.2">
      <c r="B93" s="56" t="s">
        <v>8</v>
      </c>
      <c r="C93" s="345"/>
      <c r="D93" s="345"/>
      <c r="E93" s="345"/>
      <c r="F93" s="56"/>
      <c r="G93" s="343"/>
      <c r="H93" s="343"/>
      <c r="I93" s="343"/>
      <c r="J93" s="56"/>
      <c r="K93" s="343"/>
      <c r="L93" s="343"/>
      <c r="M93" s="343"/>
      <c r="N93" s="343"/>
      <c r="Q93" s="37"/>
    </row>
    <row r="94" spans="1:17" x14ac:dyDescent="0.2">
      <c r="B94" s="56" t="s">
        <v>11</v>
      </c>
      <c r="C94" s="56"/>
      <c r="D94" s="56"/>
      <c r="E94" s="56"/>
      <c r="F94" s="56"/>
      <c r="G94" s="343"/>
      <c r="H94" s="343"/>
      <c r="I94" s="343"/>
      <c r="J94" s="56"/>
      <c r="K94" s="343"/>
      <c r="L94" s="343"/>
      <c r="M94" s="343"/>
      <c r="N94" s="343"/>
      <c r="Q94" s="37"/>
    </row>
    <row r="95" spans="1:17" x14ac:dyDescent="0.2">
      <c r="B95" s="401" t="s">
        <v>77</v>
      </c>
      <c r="C95" s="402"/>
      <c r="D95" s="402"/>
      <c r="E95" s="402"/>
      <c r="F95" s="402"/>
      <c r="G95" s="402"/>
      <c r="H95" s="402"/>
      <c r="I95" s="402"/>
      <c r="J95" s="402"/>
      <c r="K95" s="402"/>
      <c r="L95" s="402"/>
      <c r="M95" s="402"/>
      <c r="N95" s="402"/>
      <c r="Q95" s="37"/>
    </row>
    <row r="96" spans="1:17" ht="11.1" customHeight="1" x14ac:dyDescent="0.2">
      <c r="B96" s="56" t="s">
        <v>65</v>
      </c>
      <c r="C96" s="56"/>
      <c r="D96" s="56"/>
      <c r="E96" s="56"/>
      <c r="F96" s="56"/>
      <c r="G96" s="343"/>
      <c r="H96" s="343"/>
      <c r="I96" s="343"/>
      <c r="J96" s="346"/>
      <c r="K96" s="343"/>
      <c r="L96" s="343"/>
      <c r="M96" s="343"/>
      <c r="N96" s="343"/>
      <c r="Q96" s="37"/>
    </row>
    <row r="97" spans="2:17" ht="11.1" customHeight="1" x14ac:dyDescent="0.2">
      <c r="B97" s="56" t="s">
        <v>12</v>
      </c>
      <c r="C97" s="56"/>
      <c r="D97" s="56"/>
      <c r="E97" s="56"/>
      <c r="F97" s="56"/>
      <c r="G97" s="343"/>
      <c r="H97" s="343"/>
      <c r="I97" s="343"/>
      <c r="J97" s="346"/>
      <c r="K97" s="343"/>
      <c r="L97" s="343"/>
      <c r="M97" s="343"/>
      <c r="N97" s="343"/>
      <c r="Q97" s="37"/>
    </row>
    <row r="98" spans="2:17" x14ac:dyDescent="0.2">
      <c r="B98" s="56" t="s">
        <v>78</v>
      </c>
      <c r="C98" s="56"/>
      <c r="D98" s="56"/>
      <c r="E98" s="56"/>
      <c r="F98" s="56"/>
      <c r="G98" s="343"/>
      <c r="H98" s="343"/>
      <c r="I98" s="343"/>
      <c r="J98" s="56"/>
      <c r="K98" s="343"/>
      <c r="L98" s="343"/>
      <c r="M98" s="343"/>
      <c r="N98" s="343"/>
      <c r="Q98" s="37"/>
    </row>
    <row r="99" spans="2:17" x14ac:dyDescent="0.2">
      <c r="B99" s="56" t="s">
        <v>49</v>
      </c>
      <c r="C99" s="56"/>
      <c r="D99" s="56"/>
      <c r="E99" s="56"/>
      <c r="F99" s="56"/>
      <c r="G99" s="343"/>
      <c r="H99" s="343"/>
      <c r="I99" s="343"/>
      <c r="J99" s="56"/>
      <c r="K99" s="343"/>
      <c r="L99" s="343"/>
      <c r="M99" s="343"/>
      <c r="N99" s="343"/>
      <c r="Q99" s="37"/>
    </row>
    <row r="100" spans="2:17" x14ac:dyDescent="0.2">
      <c r="B100" s="56" t="s">
        <v>72</v>
      </c>
      <c r="C100" s="56"/>
      <c r="D100" s="56"/>
      <c r="E100" s="56"/>
      <c r="F100" s="56"/>
      <c r="G100" s="343"/>
      <c r="H100" s="343"/>
      <c r="I100" s="343"/>
      <c r="J100" s="56"/>
      <c r="K100" s="343"/>
      <c r="L100" s="343"/>
      <c r="M100" s="343"/>
      <c r="N100" s="343"/>
      <c r="Q100" s="37"/>
    </row>
    <row r="101" spans="2:17" x14ac:dyDescent="0.2">
      <c r="B101" s="56" t="s">
        <v>121</v>
      </c>
      <c r="C101" s="56"/>
      <c r="D101" s="56"/>
      <c r="E101" s="56"/>
      <c r="F101" s="56"/>
      <c r="G101" s="56"/>
      <c r="H101" s="343"/>
      <c r="I101" s="343"/>
      <c r="J101" s="56"/>
      <c r="K101" s="343"/>
      <c r="L101" s="343"/>
      <c r="M101" s="343"/>
      <c r="N101" s="343"/>
      <c r="Q101" s="37"/>
    </row>
    <row r="102" spans="2:17" x14ac:dyDescent="0.2">
      <c r="B102" s="56" t="s">
        <v>80</v>
      </c>
      <c r="C102" s="56"/>
      <c r="D102" s="56"/>
      <c r="E102" s="56"/>
      <c r="F102" s="56"/>
      <c r="G102" s="56"/>
      <c r="H102" s="343"/>
      <c r="I102" s="343"/>
      <c r="J102" s="56"/>
      <c r="K102" s="343"/>
      <c r="L102" s="343"/>
      <c r="M102" s="343"/>
      <c r="N102" s="343"/>
    </row>
    <row r="103" spans="2:17" x14ac:dyDescent="0.2">
      <c r="B103" s="401" t="s">
        <v>145</v>
      </c>
      <c r="C103" s="402"/>
      <c r="D103" s="402"/>
      <c r="E103" s="402"/>
      <c r="F103" s="402"/>
      <c r="G103" s="402"/>
      <c r="H103" s="402"/>
      <c r="I103" s="402"/>
      <c r="J103" s="402"/>
      <c r="K103" s="402"/>
      <c r="L103" s="402"/>
      <c r="M103" s="402"/>
      <c r="N103" s="402"/>
    </row>
    <row r="104" spans="2:17" x14ac:dyDescent="0.2">
      <c r="B104" s="402"/>
      <c r="C104" s="402"/>
      <c r="D104" s="402"/>
      <c r="E104" s="402"/>
      <c r="F104" s="402"/>
      <c r="G104" s="402"/>
      <c r="H104" s="402"/>
      <c r="I104" s="402"/>
      <c r="J104" s="402"/>
      <c r="K104" s="402"/>
      <c r="L104" s="402"/>
      <c r="M104" s="402"/>
      <c r="N104" s="402"/>
    </row>
    <row r="105" spans="2:17" x14ac:dyDescent="0.2">
      <c r="B105" s="56" t="s">
        <v>66</v>
      </c>
      <c r="C105" s="56"/>
      <c r="D105" s="56"/>
      <c r="E105" s="56"/>
      <c r="F105" s="56"/>
      <c r="G105" s="56"/>
      <c r="H105" s="343"/>
      <c r="I105" s="343"/>
      <c r="J105" s="56"/>
      <c r="K105" s="343"/>
      <c r="L105" s="343"/>
      <c r="M105" s="343"/>
      <c r="N105" s="343"/>
    </row>
    <row r="106" spans="2:17" x14ac:dyDescent="0.2">
      <c r="B106" s="343" t="s">
        <v>67</v>
      </c>
      <c r="C106" s="56"/>
      <c r="D106" s="56"/>
      <c r="E106" s="56"/>
      <c r="F106" s="56"/>
      <c r="G106" s="56"/>
      <c r="H106" s="343"/>
      <c r="I106" s="343"/>
      <c r="J106" s="56"/>
      <c r="K106" s="343"/>
      <c r="L106" s="343"/>
      <c r="M106" s="343"/>
      <c r="N106" s="343"/>
    </row>
    <row r="107" spans="2:17" x14ac:dyDescent="0.2">
      <c r="B107" s="343" t="s">
        <v>75</v>
      </c>
      <c r="C107" s="56"/>
      <c r="D107" s="56"/>
      <c r="E107" s="56"/>
      <c r="F107" s="56"/>
      <c r="G107" s="56"/>
      <c r="H107" s="343"/>
      <c r="I107" s="343"/>
      <c r="J107" s="343"/>
      <c r="K107" s="343"/>
      <c r="L107" s="343"/>
      <c r="M107" s="343"/>
      <c r="N107" s="343"/>
    </row>
    <row r="108" spans="2:17" x14ac:dyDescent="0.2">
      <c r="B108" s="56" t="s">
        <v>76</v>
      </c>
      <c r="C108" s="56"/>
      <c r="D108" s="56"/>
      <c r="E108" s="56"/>
      <c r="F108" s="56"/>
      <c r="G108" s="56"/>
      <c r="H108" s="343"/>
      <c r="I108" s="343"/>
      <c r="J108" s="343"/>
      <c r="K108" s="343"/>
      <c r="L108" s="343"/>
      <c r="M108" s="343"/>
      <c r="N108" s="343"/>
    </row>
    <row r="109" spans="2:17" x14ac:dyDescent="0.2">
      <c r="B109" s="56" t="s">
        <v>54</v>
      </c>
      <c r="C109" s="56"/>
      <c r="D109" s="56"/>
      <c r="E109" s="56"/>
      <c r="F109" s="56"/>
      <c r="G109" s="56"/>
      <c r="H109" s="343"/>
      <c r="I109" s="343"/>
      <c r="J109" s="343"/>
      <c r="K109" s="343"/>
      <c r="L109" s="343"/>
      <c r="M109" s="343"/>
      <c r="N109" s="343"/>
    </row>
    <row r="110" spans="2:17" x14ac:dyDescent="0.2">
      <c r="B110" s="56" t="s">
        <v>55</v>
      </c>
      <c r="C110" s="56"/>
      <c r="D110" s="56"/>
      <c r="E110" s="56"/>
      <c r="F110" s="56"/>
      <c r="G110" s="56"/>
      <c r="H110" s="343"/>
      <c r="I110" s="343"/>
      <c r="J110" s="343"/>
      <c r="K110" s="343"/>
      <c r="L110" s="343"/>
      <c r="M110" s="343"/>
      <c r="N110" s="343"/>
    </row>
    <row r="111" spans="2:17" x14ac:dyDescent="0.2">
      <c r="B111" s="346" t="s">
        <v>73</v>
      </c>
      <c r="C111" s="56"/>
      <c r="D111" s="56"/>
      <c r="E111" s="56"/>
      <c r="F111" s="56"/>
      <c r="G111" s="56"/>
      <c r="H111" s="343"/>
      <c r="I111" s="343"/>
      <c r="J111" s="343"/>
      <c r="K111" s="343"/>
      <c r="L111" s="343"/>
      <c r="M111" s="343"/>
      <c r="N111" s="343"/>
    </row>
  </sheetData>
  <mergeCells count="21">
    <mergeCell ref="B103:N104"/>
    <mergeCell ref="L6:L9"/>
    <mergeCell ref="E6:E9"/>
    <mergeCell ref="F6:F9"/>
    <mergeCell ref="B90:N91"/>
    <mergeCell ref="B95:N95"/>
    <mergeCell ref="M8:N9"/>
    <mergeCell ref="B6:B9"/>
    <mergeCell ref="G6:G9"/>
    <mergeCell ref="H6:H9"/>
    <mergeCell ref="I6:I9"/>
    <mergeCell ref="K6:K9"/>
    <mergeCell ref="J6:J9"/>
    <mergeCell ref="M6:M7"/>
    <mergeCell ref="N6:N7"/>
    <mergeCell ref="C6:C9"/>
    <mergeCell ref="D6:D9"/>
    <mergeCell ref="A1:B1"/>
    <mergeCell ref="B2:N2"/>
    <mergeCell ref="B4:J4"/>
    <mergeCell ref="C1:D1"/>
  </mergeCells>
  <conditionalFormatting sqref="B10:N86">
    <cfRule type="expression" dxfId="12" priority="1">
      <formula>MOD(ROW(),2)</formula>
    </cfRule>
  </conditionalFormatting>
  <hyperlinks>
    <hyperlink ref="A1" location="Índice!A1" display="regresar"/>
    <hyperlink ref="A1:B1" location="Índice!B5" display="regresar al índice"/>
  </hyperlinks>
  <printOptions horizontalCentered="1"/>
  <pageMargins left="0.5" right="0.5" top="0.64" bottom="0.77" header="0.511811023622047" footer="0.511811023622047"/>
  <pageSetup paperSize="9" scale="76"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ABCBD"/>
    <pageSetUpPr fitToPage="1"/>
  </sheetPr>
  <dimension ref="A1:AH114"/>
  <sheetViews>
    <sheetView workbookViewId="0">
      <pane xSplit="2" ySplit="9" topLeftCell="C10" activePane="bottomRight" state="frozen"/>
      <selection pane="topRight" activeCell="C1" sqref="C1"/>
      <selection pane="bottomLeft" activeCell="A9" sqref="A9"/>
      <selection pane="bottomRight" sqref="A1:B1"/>
    </sheetView>
  </sheetViews>
  <sheetFormatPr defaultColWidth="9.140625" defaultRowHeight="12.75" x14ac:dyDescent="0.2"/>
  <cols>
    <col min="1" max="1" width="3.28515625" style="35" customWidth="1"/>
    <col min="2" max="2" width="35.140625" style="35" customWidth="1"/>
    <col min="3" max="12" width="7.7109375" style="35" customWidth="1"/>
    <col min="13" max="14" width="10" style="35" customWidth="1"/>
    <col min="15" max="16384" width="9.140625" style="35"/>
  </cols>
  <sheetData>
    <row r="1" spans="1:34" x14ac:dyDescent="0.2">
      <c r="A1" s="398" t="s">
        <v>229</v>
      </c>
      <c r="B1" s="398"/>
      <c r="O1" s="34"/>
    </row>
    <row r="2" spans="1:34" x14ac:dyDescent="0.2">
      <c r="B2" s="378" t="s">
        <v>31</v>
      </c>
      <c r="C2" s="378"/>
      <c r="D2" s="378"/>
      <c r="E2" s="378"/>
      <c r="F2" s="378"/>
      <c r="G2" s="378"/>
      <c r="H2" s="378"/>
      <c r="I2" s="378"/>
      <c r="J2" s="378"/>
      <c r="K2" s="378"/>
      <c r="L2" s="378"/>
      <c r="M2" s="378"/>
      <c r="N2" s="378"/>
    </row>
    <row r="3" spans="1:34" x14ac:dyDescent="0.2">
      <c r="B3" s="128" t="s">
        <v>41</v>
      </c>
      <c r="C3" s="128"/>
      <c r="D3" s="128"/>
      <c r="E3" s="128"/>
      <c r="F3" s="128"/>
      <c r="G3" s="128"/>
      <c r="H3" s="128"/>
      <c r="I3" s="128"/>
      <c r="J3" s="128"/>
      <c r="K3" s="129"/>
      <c r="L3" s="129"/>
    </row>
    <row r="4" spans="1:34" x14ac:dyDescent="0.2">
      <c r="B4" s="406" t="s">
        <v>2</v>
      </c>
      <c r="C4" s="406"/>
      <c r="D4" s="406"/>
      <c r="E4" s="406"/>
      <c r="F4" s="406"/>
      <c r="G4" s="406"/>
      <c r="H4" s="406"/>
      <c r="I4" s="406"/>
      <c r="J4" s="406"/>
      <c r="K4" s="130"/>
      <c r="L4" s="130"/>
    </row>
    <row r="6" spans="1:34" ht="11.25" customHeight="1" x14ac:dyDescent="0.2">
      <c r="B6" s="397" t="s">
        <v>3</v>
      </c>
      <c r="C6" s="397">
        <v>2007</v>
      </c>
      <c r="D6" s="397">
        <v>2008</v>
      </c>
      <c r="E6" s="397">
        <v>2009</v>
      </c>
      <c r="F6" s="397">
        <v>2010</v>
      </c>
      <c r="G6" s="397">
        <v>2011</v>
      </c>
      <c r="H6" s="397">
        <v>2012</v>
      </c>
      <c r="I6" s="397">
        <v>2013</v>
      </c>
      <c r="J6" s="397">
        <v>2014</v>
      </c>
      <c r="K6" s="397">
        <v>2015</v>
      </c>
      <c r="L6" s="403">
        <v>2016</v>
      </c>
      <c r="M6" s="382">
        <v>2016</v>
      </c>
      <c r="N6" s="382">
        <v>2017</v>
      </c>
    </row>
    <row r="7" spans="1:34" ht="11.25" customHeight="1" thickBot="1" x14ac:dyDescent="0.25">
      <c r="B7" s="373"/>
      <c r="C7" s="373"/>
      <c r="D7" s="373"/>
      <c r="E7" s="373"/>
      <c r="F7" s="373"/>
      <c r="G7" s="373"/>
      <c r="H7" s="373"/>
      <c r="I7" s="373"/>
      <c r="J7" s="373"/>
      <c r="K7" s="373"/>
      <c r="L7" s="384"/>
      <c r="M7" s="384"/>
      <c r="N7" s="384"/>
    </row>
    <row r="8" spans="1:34" ht="11.25" customHeight="1" x14ac:dyDescent="0.2">
      <c r="B8" s="373"/>
      <c r="C8" s="373"/>
      <c r="D8" s="373"/>
      <c r="E8" s="373"/>
      <c r="F8" s="373"/>
      <c r="G8" s="373"/>
      <c r="H8" s="373"/>
      <c r="I8" s="373"/>
      <c r="J8" s="373"/>
      <c r="K8" s="373"/>
      <c r="L8" s="384"/>
      <c r="M8" s="404" t="s">
        <v>126</v>
      </c>
      <c r="N8" s="404"/>
    </row>
    <row r="9" spans="1:34" ht="12.75" customHeight="1" thickBot="1" x14ac:dyDescent="0.25">
      <c r="B9" s="381"/>
      <c r="C9" s="381"/>
      <c r="D9" s="381"/>
      <c r="E9" s="381"/>
      <c r="F9" s="381"/>
      <c r="G9" s="381"/>
      <c r="H9" s="381"/>
      <c r="I9" s="381"/>
      <c r="J9" s="381"/>
      <c r="K9" s="381"/>
      <c r="L9" s="383"/>
      <c r="M9" s="405"/>
      <c r="N9" s="405"/>
    </row>
    <row r="10" spans="1:34" ht="11.25" customHeight="1" x14ac:dyDescent="0.2">
      <c r="A10" s="131"/>
      <c r="B10" s="121" t="s">
        <v>0</v>
      </c>
      <c r="C10" s="122"/>
      <c r="D10" s="122"/>
      <c r="E10" s="122"/>
      <c r="F10" s="122"/>
      <c r="G10" s="122"/>
      <c r="H10" s="123"/>
      <c r="I10" s="123"/>
      <c r="J10" s="123"/>
      <c r="K10" s="123"/>
      <c r="L10" s="124"/>
      <c r="M10" s="23"/>
      <c r="N10" s="23"/>
      <c r="P10" s="131"/>
      <c r="Q10" s="131"/>
      <c r="R10" s="131"/>
      <c r="S10" s="131"/>
      <c r="T10" s="131"/>
      <c r="U10" s="131"/>
      <c r="V10" s="131"/>
    </row>
    <row r="11" spans="1:34" ht="12" customHeight="1" x14ac:dyDescent="0.2">
      <c r="A11" s="132"/>
      <c r="B11" s="100" t="s">
        <v>187</v>
      </c>
      <c r="C11" s="82" t="s">
        <v>1</v>
      </c>
      <c r="D11" s="82" t="s">
        <v>1</v>
      </c>
      <c r="E11" s="82" t="s">
        <v>1</v>
      </c>
      <c r="F11" s="82" t="s">
        <v>1</v>
      </c>
      <c r="G11" s="82" t="s">
        <v>1</v>
      </c>
      <c r="H11" s="82" t="s">
        <v>1</v>
      </c>
      <c r="I11" s="82" t="s">
        <v>1</v>
      </c>
      <c r="J11" s="82" t="s">
        <v>1</v>
      </c>
      <c r="K11" s="82" t="s">
        <v>1</v>
      </c>
      <c r="L11" s="83">
        <v>57.466666666666669</v>
      </c>
      <c r="M11" s="83">
        <v>57.8</v>
      </c>
      <c r="N11" s="83">
        <v>57.4</v>
      </c>
      <c r="O11" s="131"/>
      <c r="P11" s="137"/>
      <c r="Q11" s="137"/>
      <c r="R11" s="137"/>
      <c r="S11" s="137"/>
      <c r="T11" s="137"/>
      <c r="U11" s="137"/>
      <c r="V11" s="137"/>
      <c r="W11" s="137"/>
      <c r="X11" s="137"/>
      <c r="Y11" s="131"/>
      <c r="Z11" s="131"/>
      <c r="AA11" s="131"/>
      <c r="AB11" s="131"/>
      <c r="AC11" s="131"/>
      <c r="AD11" s="131"/>
      <c r="AE11" s="131"/>
      <c r="AF11" s="131"/>
      <c r="AG11" s="131"/>
      <c r="AH11" s="131"/>
    </row>
    <row r="12" spans="1:34" ht="12" customHeight="1" x14ac:dyDescent="0.2">
      <c r="A12" s="133"/>
      <c r="B12" s="125" t="s">
        <v>29</v>
      </c>
      <c r="C12" s="84" t="s">
        <v>1</v>
      </c>
      <c r="D12" s="84" t="s">
        <v>1</v>
      </c>
      <c r="E12" s="84" t="s">
        <v>1</v>
      </c>
      <c r="F12" s="84" t="s">
        <v>1</v>
      </c>
      <c r="G12" s="84" t="s">
        <v>1</v>
      </c>
      <c r="H12" s="84" t="s">
        <v>1</v>
      </c>
      <c r="I12" s="84" t="s">
        <v>1</v>
      </c>
      <c r="J12" s="84" t="s">
        <v>1</v>
      </c>
      <c r="K12" s="84" t="s">
        <v>1</v>
      </c>
      <c r="L12" s="78">
        <v>38.340204091399997</v>
      </c>
      <c r="M12" s="78">
        <v>38.416781503499998</v>
      </c>
      <c r="N12" s="78">
        <v>38.087861840057599</v>
      </c>
      <c r="O12" s="131"/>
      <c r="P12" s="138"/>
      <c r="Q12" s="138"/>
      <c r="R12" s="138"/>
      <c r="S12" s="138"/>
      <c r="T12" s="137"/>
      <c r="U12" s="137"/>
      <c r="V12" s="137"/>
      <c r="W12" s="138"/>
      <c r="X12" s="138"/>
      <c r="Y12" s="131"/>
      <c r="Z12" s="131"/>
      <c r="AA12" s="131"/>
      <c r="AB12" s="131"/>
      <c r="AC12" s="131"/>
      <c r="AD12" s="131"/>
      <c r="AE12" s="131"/>
      <c r="AF12" s="131"/>
      <c r="AG12" s="131"/>
      <c r="AH12" s="131"/>
    </row>
    <row r="13" spans="1:34" ht="12" customHeight="1" x14ac:dyDescent="0.2">
      <c r="A13" s="133"/>
      <c r="B13" s="125" t="s">
        <v>42</v>
      </c>
      <c r="C13" s="84" t="s">
        <v>1</v>
      </c>
      <c r="D13" s="84" t="s">
        <v>1</v>
      </c>
      <c r="E13" s="84" t="s">
        <v>1</v>
      </c>
      <c r="F13" s="84" t="s">
        <v>1</v>
      </c>
      <c r="G13" s="84" t="s">
        <v>1</v>
      </c>
      <c r="H13" s="84" t="s">
        <v>1</v>
      </c>
      <c r="I13" s="84" t="s">
        <v>1</v>
      </c>
      <c r="J13" s="84" t="s">
        <v>1</v>
      </c>
      <c r="K13" s="84" t="s">
        <v>1</v>
      </c>
      <c r="L13" s="78">
        <v>64.350560119700006</v>
      </c>
      <c r="M13" s="78">
        <v>64.907451389399995</v>
      </c>
      <c r="N13" s="78">
        <v>64.4114543058826</v>
      </c>
      <c r="O13" s="131"/>
      <c r="P13" s="138"/>
      <c r="Q13" s="138"/>
      <c r="R13" s="138"/>
      <c r="S13" s="138"/>
      <c r="T13" s="137"/>
      <c r="U13" s="137"/>
      <c r="V13" s="137"/>
      <c r="W13" s="138"/>
      <c r="X13" s="138"/>
      <c r="Y13" s="131"/>
      <c r="Z13" s="131"/>
      <c r="AA13" s="131"/>
      <c r="AB13" s="131"/>
      <c r="AC13" s="131"/>
      <c r="AD13" s="131"/>
      <c r="AE13" s="131"/>
      <c r="AF13" s="131"/>
      <c r="AG13" s="131"/>
      <c r="AH13" s="131"/>
    </row>
    <row r="14" spans="1:34" ht="12" customHeight="1" x14ac:dyDescent="0.2">
      <c r="A14" s="134"/>
      <c r="B14" s="95" t="s">
        <v>18</v>
      </c>
      <c r="C14" s="83">
        <v>64.78149157713041</v>
      </c>
      <c r="D14" s="83">
        <v>64.914131751237363</v>
      </c>
      <c r="E14" s="83">
        <v>65.130174072245069</v>
      </c>
      <c r="F14" s="82" t="s">
        <v>1</v>
      </c>
      <c r="G14" s="83">
        <v>65.930064127902071</v>
      </c>
      <c r="H14" s="83">
        <v>61.128618348961673</v>
      </c>
      <c r="I14" s="83">
        <v>63.354967454510813</v>
      </c>
      <c r="J14" s="83">
        <v>65.846451333548856</v>
      </c>
      <c r="K14" s="82">
        <v>61.042209024282599</v>
      </c>
      <c r="L14" s="83">
        <v>65.61</v>
      </c>
      <c r="M14" s="126" t="s">
        <v>1</v>
      </c>
      <c r="N14" s="126" t="s">
        <v>1</v>
      </c>
      <c r="O14" s="131"/>
      <c r="P14" s="93"/>
      <c r="Q14" s="93"/>
      <c r="R14" s="93"/>
      <c r="S14" s="137"/>
      <c r="T14" s="137"/>
      <c r="U14" s="137"/>
      <c r="V14" s="137"/>
      <c r="W14" s="93"/>
      <c r="X14" s="137"/>
      <c r="Y14" s="131"/>
      <c r="Z14" s="131"/>
      <c r="AA14" s="131"/>
      <c r="AB14" s="131"/>
      <c r="AC14" s="131"/>
      <c r="AD14" s="131"/>
      <c r="AE14" s="131"/>
      <c r="AF14" s="131"/>
      <c r="AG14" s="131"/>
      <c r="AH14" s="131"/>
    </row>
    <row r="15" spans="1:34" ht="12" customHeight="1" x14ac:dyDescent="0.2">
      <c r="A15" s="135"/>
      <c r="B15" s="67" t="s">
        <v>29</v>
      </c>
      <c r="C15" s="78">
        <v>52.151550618523544</v>
      </c>
      <c r="D15" s="78">
        <v>51.582897710035326</v>
      </c>
      <c r="E15" s="78">
        <v>51.265190686755645</v>
      </c>
      <c r="F15" s="84" t="s">
        <v>1</v>
      </c>
      <c r="G15" s="85">
        <v>53.026070108561981</v>
      </c>
      <c r="H15" s="78">
        <v>45.390529103947287</v>
      </c>
      <c r="I15" s="78">
        <v>46.834458877731436</v>
      </c>
      <c r="J15" s="78">
        <v>51.923146869805102</v>
      </c>
      <c r="K15" s="84">
        <v>44.595996253290402</v>
      </c>
      <c r="L15" s="78" t="s">
        <v>1</v>
      </c>
      <c r="M15" s="127" t="s">
        <v>1</v>
      </c>
      <c r="N15" s="127" t="s">
        <v>1</v>
      </c>
      <c r="O15" s="131"/>
      <c r="P15" s="94"/>
      <c r="Q15" s="94"/>
      <c r="R15" s="94"/>
      <c r="S15" s="138"/>
      <c r="T15" s="137"/>
      <c r="U15" s="137"/>
      <c r="V15" s="137"/>
      <c r="W15" s="94"/>
      <c r="X15" s="138"/>
      <c r="Y15" s="131"/>
      <c r="Z15" s="131"/>
      <c r="AA15" s="131"/>
      <c r="AB15" s="131"/>
      <c r="AC15" s="131"/>
      <c r="AD15" s="131"/>
      <c r="AE15" s="131"/>
      <c r="AF15" s="131"/>
      <c r="AG15" s="131"/>
      <c r="AH15" s="131"/>
    </row>
    <row r="16" spans="1:34" ht="12" customHeight="1" x14ac:dyDescent="0.2">
      <c r="A16" s="135"/>
      <c r="B16" s="67" t="s">
        <v>42</v>
      </c>
      <c r="C16" s="78">
        <v>79.828727208342698</v>
      </c>
      <c r="D16" s="78">
        <v>80.70050116492385</v>
      </c>
      <c r="E16" s="78">
        <v>81.218526945917219</v>
      </c>
      <c r="F16" s="84" t="s">
        <v>1</v>
      </c>
      <c r="G16" s="85">
        <v>80.044242963087271</v>
      </c>
      <c r="H16" s="78">
        <v>78.172301063890089</v>
      </c>
      <c r="I16" s="78">
        <v>77.904579262915135</v>
      </c>
      <c r="J16" s="78">
        <v>79.137640215286396</v>
      </c>
      <c r="K16" s="84">
        <v>75.904331309842505</v>
      </c>
      <c r="L16" s="78" t="s">
        <v>1</v>
      </c>
      <c r="M16" s="127" t="s">
        <v>1</v>
      </c>
      <c r="N16" s="127" t="s">
        <v>1</v>
      </c>
      <c r="O16" s="131"/>
      <c r="P16" s="94"/>
      <c r="Q16" s="94"/>
      <c r="R16" s="94"/>
      <c r="S16" s="138"/>
      <c r="T16" s="137"/>
      <c r="U16" s="137"/>
      <c r="V16" s="137"/>
      <c r="W16" s="94"/>
      <c r="X16" s="138"/>
      <c r="Y16" s="131"/>
      <c r="Z16" s="131"/>
      <c r="AA16" s="131"/>
      <c r="AB16" s="131"/>
      <c r="AC16" s="131"/>
      <c r="AD16" s="131"/>
      <c r="AE16" s="131"/>
      <c r="AF16" s="131"/>
      <c r="AG16" s="131"/>
      <c r="AH16" s="131"/>
    </row>
    <row r="17" spans="1:34" ht="12" customHeight="1" x14ac:dyDescent="0.2">
      <c r="A17" s="132"/>
      <c r="B17" s="100" t="s">
        <v>188</v>
      </c>
      <c r="C17" s="82">
        <v>62.026278320499998</v>
      </c>
      <c r="D17" s="82">
        <v>61.970415682599999</v>
      </c>
      <c r="E17" s="82">
        <v>62.1044064823</v>
      </c>
      <c r="F17" s="83" t="s">
        <v>1</v>
      </c>
      <c r="G17" s="82">
        <v>60.035104100797234</v>
      </c>
      <c r="H17" s="82">
        <v>61.421817673129141</v>
      </c>
      <c r="I17" s="82">
        <v>61.270417934869492</v>
      </c>
      <c r="J17" s="82">
        <v>61.010623114725014</v>
      </c>
      <c r="K17" s="82">
        <v>61.290655649937477</v>
      </c>
      <c r="L17" s="83">
        <v>61.394864489604558</v>
      </c>
      <c r="M17" s="83">
        <v>61.398297184119961</v>
      </c>
      <c r="N17" s="83">
        <v>61.678408855467218</v>
      </c>
      <c r="O17" s="131"/>
      <c r="P17" s="137"/>
      <c r="Q17" s="137"/>
      <c r="R17" s="137"/>
      <c r="S17" s="93"/>
      <c r="T17" s="137"/>
      <c r="U17" s="137"/>
      <c r="V17" s="137"/>
      <c r="W17" s="137"/>
      <c r="X17" s="137"/>
      <c r="Y17" s="131"/>
      <c r="Z17" s="131"/>
      <c r="AA17" s="131"/>
      <c r="AB17" s="131"/>
      <c r="AC17" s="131"/>
      <c r="AD17" s="131"/>
      <c r="AE17" s="131"/>
      <c r="AF17" s="131"/>
      <c r="AG17" s="131"/>
      <c r="AH17" s="131"/>
    </row>
    <row r="18" spans="1:34" ht="12" customHeight="1" x14ac:dyDescent="0.2">
      <c r="A18" s="135"/>
      <c r="B18" s="67" t="s">
        <v>29</v>
      </c>
      <c r="C18" s="78">
        <v>63.593685237800003</v>
      </c>
      <c r="D18" s="78">
        <v>63.2053519237</v>
      </c>
      <c r="E18" s="78">
        <v>62.703069770399999</v>
      </c>
      <c r="F18" s="78" t="s">
        <v>1</v>
      </c>
      <c r="G18" s="86">
        <v>59.139945013400002</v>
      </c>
      <c r="H18" s="78">
        <v>51.940955411856315</v>
      </c>
      <c r="I18" s="78">
        <v>50.616084561967646</v>
      </c>
      <c r="J18" s="78">
        <v>49.359511977064038</v>
      </c>
      <c r="K18" s="78">
        <v>49.621327235364525</v>
      </c>
      <c r="L18" s="78">
        <v>49.853932119775664</v>
      </c>
      <c r="M18" s="78">
        <v>49.901866143818495</v>
      </c>
      <c r="N18" s="78">
        <v>50.794592021870649</v>
      </c>
      <c r="O18" s="131"/>
      <c r="P18" s="94"/>
      <c r="Q18" s="94"/>
      <c r="R18" s="94"/>
      <c r="S18" s="94"/>
      <c r="T18" s="137"/>
      <c r="U18" s="137"/>
      <c r="V18" s="137"/>
      <c r="W18" s="94"/>
      <c r="X18" s="94"/>
      <c r="Y18" s="131"/>
      <c r="Z18" s="131"/>
      <c r="AA18" s="131"/>
      <c r="AB18" s="131"/>
      <c r="AC18" s="131"/>
      <c r="AD18" s="131"/>
      <c r="AE18" s="131"/>
      <c r="AF18" s="131"/>
      <c r="AG18" s="131"/>
      <c r="AH18" s="131"/>
    </row>
    <row r="19" spans="1:34" ht="12" customHeight="1" x14ac:dyDescent="0.2">
      <c r="A19" s="135"/>
      <c r="B19" s="67" t="s">
        <v>42</v>
      </c>
      <c r="C19" s="78">
        <v>70.153933888300003</v>
      </c>
      <c r="D19" s="78">
        <v>70.188701166300007</v>
      </c>
      <c r="E19" s="78">
        <v>70.314287141199998</v>
      </c>
      <c r="F19" s="78" t="s">
        <v>1</v>
      </c>
      <c r="G19" s="86">
        <v>68.138863638299995</v>
      </c>
      <c r="H19" s="78">
        <v>64.330065664969467</v>
      </c>
      <c r="I19" s="78">
        <v>64.436027706113521</v>
      </c>
      <c r="J19" s="78">
        <v>64.38652736313594</v>
      </c>
      <c r="K19" s="78">
        <v>64.591035182465163</v>
      </c>
      <c r="L19" s="78">
        <v>64.61373778216803</v>
      </c>
      <c r="M19" s="78">
        <v>64.608231604418805</v>
      </c>
      <c r="N19" s="78">
        <v>64.687372136086026</v>
      </c>
      <c r="O19" s="131"/>
      <c r="P19" s="94"/>
      <c r="Q19" s="94"/>
      <c r="R19" s="94"/>
      <c r="S19" s="94"/>
      <c r="T19" s="137"/>
      <c r="U19" s="137"/>
      <c r="V19" s="137"/>
      <c r="W19" s="94"/>
      <c r="X19" s="94"/>
      <c r="Y19" s="131"/>
      <c r="Z19" s="131"/>
      <c r="AA19" s="131"/>
      <c r="AB19" s="131"/>
      <c r="AC19" s="131"/>
      <c r="AD19" s="131"/>
      <c r="AE19" s="131"/>
      <c r="AF19" s="131"/>
      <c r="AG19" s="131"/>
      <c r="AH19" s="131"/>
    </row>
    <row r="20" spans="1:34" ht="12" customHeight="1" x14ac:dyDescent="0.2">
      <c r="A20" s="132"/>
      <c r="B20" s="100" t="s">
        <v>221</v>
      </c>
      <c r="C20" s="82">
        <v>54.940563121700002</v>
      </c>
      <c r="D20" s="82">
        <v>56.040883158600003</v>
      </c>
      <c r="E20" s="82">
        <v>55.867240867500001</v>
      </c>
      <c r="F20" s="82">
        <v>58.466047250000003</v>
      </c>
      <c r="G20" s="82">
        <v>59.800034999999994</v>
      </c>
      <c r="H20" s="82">
        <v>59.547852250000005</v>
      </c>
      <c r="I20" s="82">
        <v>59.550365500000005</v>
      </c>
      <c r="J20" s="82">
        <v>59.798290250000001</v>
      </c>
      <c r="K20" s="82">
        <v>59.663429999999998</v>
      </c>
      <c r="L20" s="83">
        <v>59.461708891609007</v>
      </c>
      <c r="M20" s="83">
        <v>59.43365986792984</v>
      </c>
      <c r="N20" s="83">
        <v>59.583688801620177</v>
      </c>
      <c r="O20" s="131"/>
      <c r="P20" s="137"/>
      <c r="Q20" s="137"/>
      <c r="R20" s="137"/>
      <c r="S20" s="137"/>
      <c r="T20" s="137"/>
      <c r="U20" s="137"/>
      <c r="V20" s="137"/>
      <c r="W20" s="137"/>
      <c r="X20" s="137"/>
      <c r="Y20" s="131"/>
      <c r="Z20" s="131"/>
      <c r="AA20" s="131"/>
      <c r="AB20" s="131"/>
      <c r="AC20" s="131"/>
      <c r="AD20" s="131"/>
      <c r="AE20" s="131"/>
      <c r="AF20" s="131"/>
      <c r="AG20" s="131"/>
      <c r="AH20" s="131"/>
    </row>
    <row r="21" spans="1:34" ht="12" customHeight="1" x14ac:dyDescent="0.2">
      <c r="A21" s="135"/>
      <c r="B21" s="67" t="s">
        <v>29</v>
      </c>
      <c r="C21" s="78">
        <v>32.123246172899997</v>
      </c>
      <c r="D21" s="78">
        <v>34.191951383300001</v>
      </c>
      <c r="E21" s="78">
        <v>33.305134624300003</v>
      </c>
      <c r="F21" s="78">
        <v>37.487966509476053</v>
      </c>
      <c r="G21" s="78">
        <v>38.424717242005883</v>
      </c>
      <c r="H21" s="78">
        <v>37.130293225720344</v>
      </c>
      <c r="I21" s="78">
        <v>36.271246176366844</v>
      </c>
      <c r="J21" s="78">
        <v>36.005984927014424</v>
      </c>
      <c r="K21" s="78">
        <v>35.735366499218941</v>
      </c>
      <c r="L21" s="78">
        <v>34.573783687625408</v>
      </c>
      <c r="M21" s="78">
        <v>34.68376383913786</v>
      </c>
      <c r="N21" s="78">
        <v>34.263372880262118</v>
      </c>
      <c r="O21" s="131"/>
      <c r="P21" s="94"/>
      <c r="Q21" s="94"/>
      <c r="R21" s="94"/>
      <c r="S21" s="94"/>
      <c r="T21" s="137"/>
      <c r="U21" s="137"/>
      <c r="V21" s="137"/>
      <c r="W21" s="94"/>
      <c r="X21" s="94"/>
      <c r="Y21" s="131"/>
      <c r="Z21" s="131"/>
      <c r="AA21" s="131"/>
      <c r="AB21" s="131"/>
      <c r="AC21" s="131"/>
      <c r="AD21" s="131"/>
      <c r="AE21" s="131"/>
      <c r="AF21" s="131"/>
      <c r="AG21" s="131"/>
      <c r="AH21" s="131"/>
    </row>
    <row r="22" spans="1:34" ht="12" customHeight="1" x14ac:dyDescent="0.2">
      <c r="A22" s="135"/>
      <c r="B22" s="67" t="s">
        <v>42</v>
      </c>
      <c r="C22" s="78">
        <v>61.595556917400003</v>
      </c>
      <c r="D22" s="78">
        <v>62.295381778699998</v>
      </c>
      <c r="E22" s="78">
        <v>62.256748676299999</v>
      </c>
      <c r="F22" s="78">
        <v>64.375200870799944</v>
      </c>
      <c r="G22" s="78">
        <v>65.655170553921153</v>
      </c>
      <c r="H22" s="78">
        <v>65.538816316493836</v>
      </c>
      <c r="I22" s="78">
        <v>65.629284398011109</v>
      </c>
      <c r="J22" s="78">
        <v>65.890969600783436</v>
      </c>
      <c r="K22" s="78">
        <v>65.61085837746279</v>
      </c>
      <c r="L22" s="78">
        <v>65.349561092613527</v>
      </c>
      <c r="M22" s="78">
        <v>65.356247837402762</v>
      </c>
      <c r="N22" s="78">
        <v>65.232373952277399</v>
      </c>
      <c r="O22" s="131"/>
      <c r="P22" s="94"/>
      <c r="Q22" s="94"/>
      <c r="R22" s="94"/>
      <c r="S22" s="94"/>
      <c r="T22" s="137"/>
      <c r="U22" s="137"/>
      <c r="V22" s="137"/>
      <c r="W22" s="94"/>
      <c r="X22" s="94"/>
      <c r="Y22" s="131"/>
      <c r="Z22" s="131"/>
      <c r="AA22" s="131"/>
      <c r="AB22" s="131"/>
      <c r="AC22" s="131"/>
      <c r="AD22" s="131"/>
      <c r="AE22" s="131"/>
      <c r="AF22" s="131"/>
      <c r="AG22" s="131"/>
      <c r="AH22" s="131"/>
    </row>
    <row r="23" spans="1:34" ht="12" customHeight="1" x14ac:dyDescent="0.2">
      <c r="A23" s="132"/>
      <c r="B23" s="100" t="s">
        <v>190</v>
      </c>
      <c r="C23" s="83">
        <v>58.290644424182972</v>
      </c>
      <c r="D23" s="83">
        <v>58.508200346777457</v>
      </c>
      <c r="E23" s="83">
        <v>61.278685760598123</v>
      </c>
      <c r="F23" s="83">
        <v>62.727925582839212</v>
      </c>
      <c r="G23" s="83">
        <v>63.662227585899615</v>
      </c>
      <c r="H23" s="83">
        <v>64.532596976445859</v>
      </c>
      <c r="I23" s="83">
        <v>64.150291653440107</v>
      </c>
      <c r="J23" s="83">
        <v>64.229052817864755</v>
      </c>
      <c r="K23" s="83">
        <v>64.731652609659193</v>
      </c>
      <c r="L23" s="83">
        <v>64.474185725193237</v>
      </c>
      <c r="M23" s="83">
        <v>64.172081606804156</v>
      </c>
      <c r="N23" s="83">
        <v>64.232922834989537</v>
      </c>
      <c r="O23" s="131"/>
      <c r="P23" s="93"/>
      <c r="Q23" s="93"/>
      <c r="R23" s="93"/>
      <c r="S23" s="93"/>
      <c r="T23" s="137"/>
      <c r="U23" s="137"/>
      <c r="V23" s="137"/>
      <c r="W23" s="93"/>
      <c r="X23" s="93"/>
      <c r="Y23" s="131"/>
      <c r="Z23" s="131"/>
      <c r="AA23" s="131"/>
      <c r="AB23" s="131"/>
      <c r="AC23" s="131"/>
      <c r="AD23" s="131"/>
      <c r="AE23" s="131"/>
      <c r="AF23" s="131"/>
      <c r="AG23" s="131"/>
      <c r="AH23" s="131"/>
    </row>
    <row r="24" spans="1:34" ht="12" customHeight="1" x14ac:dyDescent="0.2">
      <c r="A24" s="135"/>
      <c r="B24" s="67" t="s">
        <v>29</v>
      </c>
      <c r="C24" s="78">
        <v>53.014646439979188</v>
      </c>
      <c r="D24" s="78">
        <v>47.6351250568</v>
      </c>
      <c r="E24" s="78">
        <v>51.469159091400002</v>
      </c>
      <c r="F24" s="78">
        <v>52.363584278099999</v>
      </c>
      <c r="G24" s="78">
        <v>53.686752200599997</v>
      </c>
      <c r="H24" s="78">
        <v>55.094756582000002</v>
      </c>
      <c r="I24" s="78">
        <v>53.990489069200002</v>
      </c>
      <c r="J24" s="78">
        <v>53.927377120499997</v>
      </c>
      <c r="K24" s="78">
        <v>54.1057590266199</v>
      </c>
      <c r="L24" s="78">
        <v>53.1037916723945</v>
      </c>
      <c r="M24" s="78">
        <v>53.047780756776</v>
      </c>
      <c r="N24" s="78">
        <v>52.908340955832799</v>
      </c>
      <c r="O24" s="131"/>
      <c r="P24" s="94"/>
      <c r="Q24" s="94"/>
      <c r="R24" s="94"/>
      <c r="S24" s="94"/>
      <c r="T24" s="137"/>
      <c r="U24" s="137"/>
      <c r="V24" s="137"/>
      <c r="W24" s="94"/>
      <c r="X24" s="94"/>
      <c r="Y24" s="131"/>
      <c r="Z24" s="131"/>
      <c r="AA24" s="131"/>
      <c r="AB24" s="131"/>
      <c r="AC24" s="131"/>
      <c r="AD24" s="131"/>
      <c r="AE24" s="131"/>
      <c r="AF24" s="131"/>
      <c r="AG24" s="131"/>
      <c r="AH24" s="131"/>
    </row>
    <row r="25" spans="1:34" ht="12" customHeight="1" x14ac:dyDescent="0.2">
      <c r="A25" s="135"/>
      <c r="B25" s="67" t="s">
        <v>42</v>
      </c>
      <c r="C25" s="78">
        <v>61.053320393201084</v>
      </c>
      <c r="D25" s="78">
        <v>69.178985274400006</v>
      </c>
      <c r="E25" s="78">
        <v>71.512471244699995</v>
      </c>
      <c r="F25" s="78">
        <v>72.827487088500007</v>
      </c>
      <c r="G25" s="78">
        <v>73.303828380499994</v>
      </c>
      <c r="H25" s="78">
        <v>73.984183966800003</v>
      </c>
      <c r="I25" s="78">
        <v>73.767670093500001</v>
      </c>
      <c r="J25" s="78">
        <v>73.778749658699994</v>
      </c>
      <c r="K25" s="78">
        <v>74.096393279904603</v>
      </c>
      <c r="L25" s="78">
        <v>73.847562244492593</v>
      </c>
      <c r="M25" s="78">
        <v>73.726847346935301</v>
      </c>
      <c r="N25" s="78">
        <v>73.536170004330899</v>
      </c>
      <c r="O25" s="131"/>
      <c r="P25" s="94"/>
      <c r="Q25" s="94"/>
      <c r="R25" s="94"/>
      <c r="S25" s="94"/>
      <c r="T25" s="137"/>
      <c r="U25" s="137"/>
      <c r="V25" s="137"/>
      <c r="W25" s="94"/>
      <c r="X25" s="94"/>
      <c r="Y25" s="131"/>
      <c r="Z25" s="131"/>
      <c r="AA25" s="131"/>
      <c r="AB25" s="131"/>
      <c r="AC25" s="131"/>
      <c r="AD25" s="131"/>
      <c r="AE25" s="131"/>
      <c r="AF25" s="131"/>
      <c r="AG25" s="131"/>
      <c r="AH25" s="131"/>
    </row>
    <row r="26" spans="1:34" ht="12" customHeight="1" x14ac:dyDescent="0.2">
      <c r="A26" s="132"/>
      <c r="B26" s="100" t="s">
        <v>191</v>
      </c>
      <c r="C26" s="83">
        <v>56.9832134117</v>
      </c>
      <c r="D26" s="83">
        <v>56.713699234800004</v>
      </c>
      <c r="E26" s="83">
        <v>56.506238336899997</v>
      </c>
      <c r="F26" s="83">
        <v>60.709614783320347</v>
      </c>
      <c r="G26" s="83">
        <v>58.994011358670733</v>
      </c>
      <c r="H26" s="83">
        <v>62.79175258474416</v>
      </c>
      <c r="I26" s="83">
        <v>62.280860673362682</v>
      </c>
      <c r="J26" s="83">
        <v>62.531333069345834</v>
      </c>
      <c r="K26" s="83">
        <v>61.244175626908849</v>
      </c>
      <c r="L26" s="83">
        <v>58.388929764293032</v>
      </c>
      <c r="M26" s="83">
        <v>57.843006629967228</v>
      </c>
      <c r="N26" s="83">
        <v>59.400528810605486</v>
      </c>
      <c r="O26" s="131"/>
      <c r="P26" s="93"/>
      <c r="Q26" s="93"/>
      <c r="R26" s="93"/>
      <c r="S26" s="93"/>
      <c r="T26" s="137"/>
      <c r="U26" s="137"/>
      <c r="V26" s="137"/>
      <c r="W26" s="93"/>
      <c r="X26" s="93"/>
      <c r="Y26" s="131"/>
      <c r="Z26" s="131"/>
      <c r="AA26" s="131"/>
      <c r="AB26" s="131"/>
      <c r="AC26" s="131"/>
      <c r="AD26" s="131"/>
      <c r="AE26" s="131"/>
      <c r="AF26" s="131"/>
      <c r="AG26" s="131"/>
      <c r="AH26" s="131"/>
    </row>
    <row r="27" spans="1:34" ht="12" customHeight="1" x14ac:dyDescent="0.2">
      <c r="A27" s="135"/>
      <c r="B27" s="67" t="s">
        <v>29</v>
      </c>
      <c r="C27" s="78">
        <v>51.413460047400001</v>
      </c>
      <c r="D27" s="78">
        <v>49.097828604599997</v>
      </c>
      <c r="E27" s="78">
        <v>47.367827789700002</v>
      </c>
      <c r="F27" s="78">
        <v>44.23925072720116</v>
      </c>
      <c r="G27" s="78">
        <v>43.38493679868337</v>
      </c>
      <c r="H27" s="78">
        <v>48.30616309097681</v>
      </c>
      <c r="I27" s="78">
        <v>47.952889250795145</v>
      </c>
      <c r="J27" s="78">
        <v>48.208797243817806</v>
      </c>
      <c r="K27" s="78">
        <v>45.91627674448565</v>
      </c>
      <c r="L27" s="78">
        <v>43.151942829370768</v>
      </c>
      <c r="M27" s="78">
        <v>41.921793580331311</v>
      </c>
      <c r="N27" s="78">
        <v>44.478514245821174</v>
      </c>
      <c r="O27" s="131"/>
      <c r="P27" s="94"/>
      <c r="Q27" s="94"/>
      <c r="R27" s="94"/>
      <c r="S27" s="94"/>
      <c r="T27" s="137"/>
      <c r="U27" s="137"/>
      <c r="V27" s="137"/>
      <c r="W27" s="94"/>
      <c r="X27" s="94"/>
      <c r="Y27" s="131"/>
      <c r="Z27" s="131"/>
      <c r="AA27" s="131"/>
      <c r="AB27" s="131"/>
      <c r="AC27" s="131"/>
      <c r="AD27" s="131"/>
      <c r="AE27" s="131"/>
      <c r="AF27" s="131"/>
      <c r="AG27" s="131"/>
      <c r="AH27" s="131"/>
    </row>
    <row r="28" spans="1:34" ht="12" customHeight="1" x14ac:dyDescent="0.2">
      <c r="A28" s="135"/>
      <c r="B28" s="67" t="s">
        <v>42</v>
      </c>
      <c r="C28" s="78">
        <v>65.276515056999997</v>
      </c>
      <c r="D28" s="78">
        <v>65.231474384400002</v>
      </c>
      <c r="E28" s="78">
        <v>65.246518638799998</v>
      </c>
      <c r="F28" s="78">
        <v>66.490666087179704</v>
      </c>
      <c r="G28" s="78">
        <v>64.007379219398004</v>
      </c>
      <c r="H28" s="78">
        <v>67.17755862832837</v>
      </c>
      <c r="I28" s="78">
        <v>66.710832216431456</v>
      </c>
      <c r="J28" s="78">
        <v>66.801530935893155</v>
      </c>
      <c r="K28" s="78">
        <v>65.762494178591524</v>
      </c>
      <c r="L28" s="78">
        <v>62.834286552368177</v>
      </c>
      <c r="M28" s="78">
        <v>62.518726361284145</v>
      </c>
      <c r="N28" s="78">
        <v>63.591376044701228</v>
      </c>
      <c r="O28" s="131"/>
      <c r="P28" s="94"/>
      <c r="Q28" s="94"/>
      <c r="R28" s="94"/>
      <c r="S28" s="94"/>
      <c r="T28" s="137"/>
      <c r="U28" s="137"/>
      <c r="V28" s="137"/>
      <c r="W28" s="94"/>
      <c r="X28" s="94"/>
      <c r="Y28" s="131"/>
      <c r="Z28" s="131"/>
      <c r="AA28" s="131"/>
      <c r="AB28" s="131"/>
      <c r="AC28" s="131"/>
      <c r="AD28" s="131"/>
      <c r="AE28" s="131"/>
      <c r="AF28" s="131"/>
      <c r="AG28" s="131"/>
      <c r="AH28" s="131"/>
    </row>
    <row r="29" spans="1:34" ht="12" customHeight="1" x14ac:dyDescent="0.2">
      <c r="A29" s="132"/>
      <c r="B29" s="100" t="s">
        <v>9</v>
      </c>
      <c r="C29" s="83">
        <v>73.7</v>
      </c>
      <c r="D29" s="83">
        <v>74.745417515274937</v>
      </c>
      <c r="E29" s="83">
        <v>75.408949376525797</v>
      </c>
      <c r="F29" s="83">
        <v>74.863451992209804</v>
      </c>
      <c r="G29" s="83">
        <v>76.063149539167114</v>
      </c>
      <c r="H29" s="83">
        <v>74.181908490621169</v>
      </c>
      <c r="I29" s="83">
        <v>72.906064993334383</v>
      </c>
      <c r="J29" s="83">
        <v>71.936820154427096</v>
      </c>
      <c r="K29" s="83">
        <v>69.132837229966128</v>
      </c>
      <c r="L29" s="83">
        <v>65.167570574329019</v>
      </c>
      <c r="M29" s="126" t="s">
        <v>1</v>
      </c>
      <c r="N29" s="126" t="s">
        <v>1</v>
      </c>
      <c r="O29" s="131"/>
      <c r="P29" s="93"/>
      <c r="Q29" s="93"/>
      <c r="R29" s="93"/>
      <c r="S29" s="93"/>
      <c r="T29" s="137"/>
      <c r="U29" s="137"/>
      <c r="V29" s="137"/>
      <c r="W29" s="93"/>
      <c r="X29" s="93"/>
      <c r="Y29" s="131"/>
      <c r="Z29" s="131"/>
      <c r="AA29" s="131"/>
      <c r="AB29" s="131"/>
      <c r="AC29" s="131"/>
      <c r="AD29" s="131"/>
      <c r="AE29" s="131"/>
      <c r="AF29" s="131"/>
      <c r="AG29" s="131"/>
      <c r="AH29" s="131"/>
    </row>
    <row r="30" spans="1:34" ht="12" customHeight="1" x14ac:dyDescent="0.2">
      <c r="A30" s="135"/>
      <c r="B30" s="67" t="s">
        <v>29</v>
      </c>
      <c r="C30" s="101" t="s">
        <v>1</v>
      </c>
      <c r="D30" s="101" t="s">
        <v>1</v>
      </c>
      <c r="E30" s="101" t="s">
        <v>1</v>
      </c>
      <c r="F30" s="101" t="s">
        <v>1</v>
      </c>
      <c r="G30" s="101" t="s">
        <v>1</v>
      </c>
      <c r="H30" s="101" t="s">
        <v>1</v>
      </c>
      <c r="I30" s="101" t="s">
        <v>1</v>
      </c>
      <c r="J30" s="12" t="s">
        <v>1</v>
      </c>
      <c r="K30" s="12" t="s">
        <v>1</v>
      </c>
      <c r="L30" s="24" t="s">
        <v>1</v>
      </c>
      <c r="M30" s="127" t="s">
        <v>1</v>
      </c>
      <c r="N30" s="127" t="s">
        <v>1</v>
      </c>
      <c r="O30" s="131"/>
      <c r="P30" s="139"/>
      <c r="Q30" s="139"/>
      <c r="R30" s="139"/>
      <c r="S30" s="139"/>
      <c r="T30" s="137"/>
      <c r="U30" s="137"/>
      <c r="V30" s="137"/>
      <c r="W30" s="42"/>
      <c r="X30" s="42"/>
      <c r="Y30" s="131"/>
      <c r="Z30" s="131"/>
      <c r="AA30" s="131"/>
      <c r="AB30" s="131"/>
      <c r="AC30" s="131"/>
      <c r="AD30" s="131"/>
      <c r="AE30" s="131"/>
      <c r="AF30" s="131"/>
      <c r="AG30" s="131"/>
      <c r="AH30" s="131"/>
    </row>
    <row r="31" spans="1:34" ht="12" customHeight="1" x14ac:dyDescent="0.2">
      <c r="A31" s="135"/>
      <c r="B31" s="67" t="s">
        <v>42</v>
      </c>
      <c r="C31" s="101" t="s">
        <v>1</v>
      </c>
      <c r="D31" s="101" t="s">
        <v>1</v>
      </c>
      <c r="E31" s="101" t="s">
        <v>1</v>
      </c>
      <c r="F31" s="101" t="s">
        <v>1</v>
      </c>
      <c r="G31" s="101" t="s">
        <v>1</v>
      </c>
      <c r="H31" s="101" t="s">
        <v>1</v>
      </c>
      <c r="I31" s="101" t="s">
        <v>1</v>
      </c>
      <c r="J31" s="12" t="s">
        <v>1</v>
      </c>
      <c r="K31" s="12" t="s">
        <v>1</v>
      </c>
      <c r="L31" s="24" t="s">
        <v>1</v>
      </c>
      <c r="M31" s="127" t="s">
        <v>1</v>
      </c>
      <c r="N31" s="127" t="s">
        <v>1</v>
      </c>
      <c r="O31" s="131"/>
      <c r="P31" s="139"/>
      <c r="Q31" s="139"/>
      <c r="R31" s="139"/>
      <c r="S31" s="139"/>
      <c r="T31" s="137"/>
      <c r="U31" s="137"/>
      <c r="V31" s="137"/>
      <c r="W31" s="42"/>
      <c r="X31" s="42"/>
      <c r="Y31" s="131"/>
      <c r="Z31" s="131"/>
      <c r="AA31" s="131"/>
      <c r="AB31" s="131"/>
      <c r="AC31" s="131"/>
      <c r="AD31" s="131"/>
      <c r="AE31" s="131"/>
      <c r="AF31" s="131"/>
      <c r="AG31" s="131"/>
      <c r="AH31" s="131"/>
    </row>
    <row r="32" spans="1:34" ht="12" customHeight="1" x14ac:dyDescent="0.2">
      <c r="A32" s="132"/>
      <c r="B32" s="100" t="s">
        <v>192</v>
      </c>
      <c r="C32" s="83">
        <v>68.059899145640486</v>
      </c>
      <c r="D32" s="83">
        <v>66.177048244952999</v>
      </c>
      <c r="E32" s="83">
        <v>65.275815376427872</v>
      </c>
      <c r="F32" s="83">
        <v>63.704032867113099</v>
      </c>
      <c r="G32" s="83">
        <v>62.522912753336357</v>
      </c>
      <c r="H32" s="83">
        <v>63.026916130244103</v>
      </c>
      <c r="I32" s="83">
        <v>62.874810363541812</v>
      </c>
      <c r="J32" s="83">
        <v>63.148763982978565</v>
      </c>
      <c r="K32" s="83">
        <v>66.154702327615425</v>
      </c>
      <c r="L32" s="83">
        <v>68.216927379316104</v>
      </c>
      <c r="M32" s="83">
        <v>68.515374724689522</v>
      </c>
      <c r="N32" s="74">
        <v>68.842196408215798</v>
      </c>
      <c r="O32" s="131"/>
      <c r="P32" s="93"/>
      <c r="Q32" s="93"/>
      <c r="R32" s="93"/>
      <c r="S32" s="93"/>
      <c r="T32" s="137"/>
      <c r="U32" s="137"/>
      <c r="V32" s="137"/>
      <c r="W32" s="93"/>
      <c r="X32" s="93"/>
      <c r="Y32" s="131"/>
      <c r="Z32" s="131"/>
      <c r="AA32" s="131"/>
      <c r="AB32" s="131"/>
      <c r="AC32" s="131"/>
      <c r="AD32" s="131"/>
      <c r="AE32" s="131"/>
      <c r="AF32" s="131"/>
      <c r="AG32" s="131"/>
      <c r="AH32" s="131"/>
    </row>
    <row r="33" spans="1:34" ht="12" customHeight="1" x14ac:dyDescent="0.2">
      <c r="A33" s="135"/>
      <c r="B33" s="67" t="s">
        <v>29</v>
      </c>
      <c r="C33" s="78">
        <v>52.9360526408</v>
      </c>
      <c r="D33" s="78">
        <v>51.217293392499997</v>
      </c>
      <c r="E33" s="78">
        <v>49.997135489000001</v>
      </c>
      <c r="F33" s="78">
        <v>46.351091396500003</v>
      </c>
      <c r="G33" s="78">
        <v>43.0676730323</v>
      </c>
      <c r="H33" s="78">
        <v>43.932858450499999</v>
      </c>
      <c r="I33" s="78">
        <v>42.205424283399999</v>
      </c>
      <c r="J33" s="78">
        <v>41.147387967500002</v>
      </c>
      <c r="K33" s="78">
        <v>43.516296080180197</v>
      </c>
      <c r="L33" s="78">
        <v>45.613264330256975</v>
      </c>
      <c r="M33" s="78">
        <v>46.070122393367718</v>
      </c>
      <c r="N33" s="78">
        <v>45.990282038770225</v>
      </c>
      <c r="O33" s="131"/>
      <c r="P33" s="94"/>
      <c r="Q33" s="94"/>
      <c r="R33" s="94"/>
      <c r="S33" s="94"/>
      <c r="T33" s="137"/>
      <c r="U33" s="137"/>
      <c r="V33" s="137"/>
      <c r="W33" s="94"/>
      <c r="X33" s="94"/>
      <c r="Y33" s="131"/>
      <c r="Z33" s="131"/>
      <c r="AA33" s="131"/>
      <c r="AB33" s="131"/>
      <c r="AC33" s="131"/>
      <c r="AD33" s="131"/>
      <c r="AE33" s="131"/>
      <c r="AF33" s="131"/>
      <c r="AG33" s="131"/>
      <c r="AH33" s="131"/>
    </row>
    <row r="34" spans="1:34" ht="12" customHeight="1" x14ac:dyDescent="0.2">
      <c r="A34" s="135"/>
      <c r="B34" s="67" t="s">
        <v>42</v>
      </c>
      <c r="C34" s="78">
        <v>73.698717332200005</v>
      </c>
      <c r="D34" s="78">
        <v>71.752080447200001</v>
      </c>
      <c r="E34" s="78">
        <v>71.068497127699999</v>
      </c>
      <c r="F34" s="78">
        <v>69.936942366799997</v>
      </c>
      <c r="G34" s="78">
        <v>69.172374261300007</v>
      </c>
      <c r="H34" s="78">
        <v>69.334574709199998</v>
      </c>
      <c r="I34" s="78">
        <v>69.922574646499996</v>
      </c>
      <c r="J34" s="78">
        <v>70.993108781100005</v>
      </c>
      <c r="K34" s="78">
        <v>74.148697030155304</v>
      </c>
      <c r="L34" s="78">
        <v>76.113990543366683</v>
      </c>
      <c r="M34" s="78">
        <v>76.374207795919233</v>
      </c>
      <c r="N34" s="78">
        <v>76.727025159611074</v>
      </c>
      <c r="O34" s="131"/>
      <c r="P34" s="94"/>
      <c r="Q34" s="94"/>
      <c r="R34" s="94"/>
      <c r="S34" s="94"/>
      <c r="T34" s="137"/>
      <c r="U34" s="137"/>
      <c r="V34" s="137"/>
      <c r="W34" s="94"/>
      <c r="X34" s="94"/>
      <c r="Y34" s="131"/>
      <c r="Z34" s="131"/>
      <c r="AA34" s="131"/>
      <c r="AB34" s="131"/>
      <c r="AC34" s="131"/>
      <c r="AD34" s="131"/>
      <c r="AE34" s="131"/>
      <c r="AF34" s="131"/>
      <c r="AG34" s="131"/>
      <c r="AH34" s="131"/>
    </row>
    <row r="35" spans="1:34" ht="12" customHeight="1" x14ac:dyDescent="0.2">
      <c r="A35" s="132"/>
      <c r="B35" s="100" t="s">
        <v>193</v>
      </c>
      <c r="C35" s="83">
        <v>62.0794394586</v>
      </c>
      <c r="D35" s="83">
        <v>62.708309936200003</v>
      </c>
      <c r="E35" s="83">
        <v>62.764857620500003</v>
      </c>
      <c r="F35" s="83">
        <v>62.513543110199997</v>
      </c>
      <c r="G35" s="83">
        <v>62.702371744399997</v>
      </c>
      <c r="H35" s="83">
        <v>63.239349242000003</v>
      </c>
      <c r="I35" s="83">
        <v>63.649912682699998</v>
      </c>
      <c r="J35" s="83">
        <v>62.790697160800001</v>
      </c>
      <c r="K35" s="83">
        <v>62.122164207635102</v>
      </c>
      <c r="L35" s="83">
        <v>62.235882808614107</v>
      </c>
      <c r="M35" s="126" t="s">
        <v>1</v>
      </c>
      <c r="N35" s="126" t="s">
        <v>1</v>
      </c>
      <c r="O35" s="37"/>
      <c r="P35" s="93"/>
      <c r="Q35" s="93"/>
      <c r="R35" s="93"/>
      <c r="S35" s="93"/>
      <c r="T35" s="137"/>
      <c r="U35" s="137"/>
      <c r="V35" s="137"/>
      <c r="W35" s="93"/>
      <c r="X35" s="93"/>
      <c r="Y35" s="131"/>
      <c r="Z35" s="131"/>
      <c r="AA35" s="131"/>
      <c r="AB35" s="131"/>
      <c r="AC35" s="131"/>
      <c r="AD35" s="131"/>
      <c r="AE35" s="131"/>
      <c r="AF35" s="131"/>
      <c r="AG35" s="131"/>
      <c r="AH35" s="131"/>
    </row>
    <row r="36" spans="1:34" ht="12" customHeight="1" x14ac:dyDescent="0.2">
      <c r="A36" s="135"/>
      <c r="B36" s="67" t="s">
        <v>29</v>
      </c>
      <c r="C36" s="78">
        <v>49.90260129</v>
      </c>
      <c r="D36" s="78">
        <v>51.378114996999997</v>
      </c>
      <c r="E36" s="78">
        <v>50.444959578999999</v>
      </c>
      <c r="F36" s="78">
        <v>49.427285624100001</v>
      </c>
      <c r="G36" s="78">
        <v>46.345172109799996</v>
      </c>
      <c r="H36" s="78">
        <v>50.2694858678</v>
      </c>
      <c r="I36" s="78">
        <v>49.571814224299999</v>
      </c>
      <c r="J36" s="78">
        <v>49.096706340300003</v>
      </c>
      <c r="K36" s="78">
        <v>45.839648935451201</v>
      </c>
      <c r="L36" s="78">
        <v>48.536801241596784</v>
      </c>
      <c r="M36" s="127" t="s">
        <v>1</v>
      </c>
      <c r="N36" s="127" t="s">
        <v>1</v>
      </c>
      <c r="O36" s="37"/>
      <c r="P36" s="94"/>
      <c r="Q36" s="94"/>
      <c r="R36" s="94"/>
      <c r="S36" s="94"/>
      <c r="T36" s="137"/>
      <c r="U36" s="137"/>
      <c r="V36" s="137"/>
      <c r="W36" s="94"/>
      <c r="X36" s="94"/>
      <c r="Y36" s="131"/>
      <c r="Z36" s="131"/>
      <c r="AA36" s="131"/>
      <c r="AB36" s="131"/>
      <c r="AC36" s="131"/>
      <c r="AD36" s="131"/>
      <c r="AE36" s="131"/>
      <c r="AF36" s="131"/>
      <c r="AG36" s="131"/>
      <c r="AH36" s="131"/>
    </row>
    <row r="37" spans="1:34" ht="12" customHeight="1" x14ac:dyDescent="0.2">
      <c r="A37" s="135"/>
      <c r="B37" s="67" t="s">
        <v>42</v>
      </c>
      <c r="C37" s="78">
        <v>66.289262129999997</v>
      </c>
      <c r="D37" s="78">
        <v>66.791372788100006</v>
      </c>
      <c r="E37" s="78">
        <v>67.220309758799999</v>
      </c>
      <c r="F37" s="78">
        <v>67.345291649399996</v>
      </c>
      <c r="G37" s="78">
        <v>67.535278938600001</v>
      </c>
      <c r="H37" s="78">
        <v>67.973728656000006</v>
      </c>
      <c r="I37" s="78">
        <v>68.839382772700006</v>
      </c>
      <c r="J37" s="78">
        <v>67.733771224600005</v>
      </c>
      <c r="K37" s="78">
        <v>66.857358336778205</v>
      </c>
      <c r="L37" s="78">
        <v>66.995176754140317</v>
      </c>
      <c r="M37" s="127" t="s">
        <v>1</v>
      </c>
      <c r="N37" s="127" t="s">
        <v>1</v>
      </c>
      <c r="O37" s="37"/>
      <c r="P37" s="94"/>
      <c r="Q37" s="94"/>
      <c r="R37" s="94"/>
      <c r="S37" s="94"/>
      <c r="T37" s="137"/>
      <c r="U37" s="137"/>
      <c r="V37" s="137"/>
      <c r="W37" s="94"/>
      <c r="X37" s="94"/>
      <c r="Y37" s="131"/>
      <c r="Z37" s="131"/>
      <c r="AA37" s="131"/>
      <c r="AB37" s="131"/>
      <c r="AC37" s="131"/>
      <c r="AD37" s="131"/>
      <c r="AE37" s="131"/>
      <c r="AF37" s="131"/>
      <c r="AG37" s="131"/>
      <c r="AH37" s="131"/>
    </row>
    <row r="38" spans="1:34" ht="12" customHeight="1" x14ac:dyDescent="0.2">
      <c r="A38" s="132"/>
      <c r="B38" s="100" t="s">
        <v>194</v>
      </c>
      <c r="C38" s="82" t="s">
        <v>1</v>
      </c>
      <c r="D38" s="82" t="s">
        <v>1</v>
      </c>
      <c r="E38" s="82" t="s">
        <v>1</v>
      </c>
      <c r="F38" s="83">
        <v>62.53</v>
      </c>
      <c r="G38" s="83">
        <v>61.75489976005484</v>
      </c>
      <c r="H38" s="83">
        <v>65.42</v>
      </c>
      <c r="I38" s="83">
        <v>60.608608684673285</v>
      </c>
      <c r="J38" s="83">
        <v>60.891926454286917</v>
      </c>
      <c r="K38" s="83">
        <v>60.716795885498108</v>
      </c>
      <c r="L38" s="83">
        <v>60.779927531486024</v>
      </c>
      <c r="M38" s="83">
        <v>61.497327049602582</v>
      </c>
      <c r="N38" s="83">
        <v>60.969074908660033</v>
      </c>
      <c r="O38" s="131"/>
      <c r="P38" s="137"/>
      <c r="Q38" s="137"/>
      <c r="R38" s="137"/>
      <c r="S38" s="93"/>
      <c r="T38" s="137"/>
      <c r="U38" s="137"/>
      <c r="V38" s="137"/>
      <c r="W38" s="93"/>
      <c r="X38" s="93"/>
      <c r="Y38" s="131"/>
      <c r="Z38" s="131"/>
      <c r="AA38" s="131"/>
      <c r="AB38" s="131"/>
      <c r="AC38" s="131"/>
      <c r="AD38" s="131"/>
      <c r="AE38" s="131"/>
      <c r="AF38" s="131"/>
      <c r="AG38" s="131"/>
      <c r="AH38" s="131"/>
    </row>
    <row r="39" spans="1:34" ht="12" customHeight="1" x14ac:dyDescent="0.2">
      <c r="A39" s="136"/>
      <c r="B39" s="103" t="s">
        <v>29</v>
      </c>
      <c r="C39" s="84" t="s">
        <v>1</v>
      </c>
      <c r="D39" s="84" t="s">
        <v>1</v>
      </c>
      <c r="E39" s="84" t="s">
        <v>1</v>
      </c>
      <c r="F39" s="78">
        <v>53.095697247399997</v>
      </c>
      <c r="G39" s="78">
        <v>53.479220097199999</v>
      </c>
      <c r="H39" s="78">
        <v>58.283081378084255</v>
      </c>
      <c r="I39" s="78">
        <v>50.266794782679803</v>
      </c>
      <c r="J39" s="78">
        <v>51.81476372266205</v>
      </c>
      <c r="K39" s="78">
        <v>52.368770900570027</v>
      </c>
      <c r="L39" s="78">
        <v>52.637977264632774</v>
      </c>
      <c r="M39" s="78">
        <v>53.144917309203329</v>
      </c>
      <c r="N39" s="78">
        <v>52.036521208040384</v>
      </c>
      <c r="O39" s="131"/>
      <c r="P39" s="138"/>
      <c r="Q39" s="138"/>
      <c r="R39" s="138"/>
      <c r="S39" s="94"/>
      <c r="T39" s="137"/>
      <c r="U39" s="137"/>
      <c r="V39" s="137"/>
      <c r="W39" s="94"/>
      <c r="X39" s="94"/>
      <c r="Y39" s="131"/>
      <c r="Z39" s="131"/>
      <c r="AA39" s="131"/>
      <c r="AB39" s="131"/>
      <c r="AC39" s="131"/>
      <c r="AD39" s="131"/>
      <c r="AE39" s="131"/>
      <c r="AF39" s="131"/>
      <c r="AG39" s="131"/>
      <c r="AH39" s="131"/>
    </row>
    <row r="40" spans="1:34" ht="12" customHeight="1" x14ac:dyDescent="0.2">
      <c r="A40" s="136"/>
      <c r="B40" s="103" t="s">
        <v>42</v>
      </c>
      <c r="C40" s="84" t="s">
        <v>1</v>
      </c>
      <c r="D40" s="84" t="s">
        <v>1</v>
      </c>
      <c r="E40" s="84" t="s">
        <v>1</v>
      </c>
      <c r="F40" s="78">
        <v>67.157432003400004</v>
      </c>
      <c r="G40" s="78">
        <v>66.110619583000002</v>
      </c>
      <c r="H40" s="78">
        <v>68.840431630814408</v>
      </c>
      <c r="I40" s="78">
        <v>65.675697436149221</v>
      </c>
      <c r="J40" s="78">
        <v>65.25604765612249</v>
      </c>
      <c r="K40" s="78">
        <v>64.807933871503351</v>
      </c>
      <c r="L40" s="78">
        <v>64.675890058281681</v>
      </c>
      <c r="M40" s="78">
        <v>65.615637698533618</v>
      </c>
      <c r="N40" s="78">
        <v>65.016191497721081</v>
      </c>
      <c r="O40" s="131"/>
      <c r="P40" s="138"/>
      <c r="Q40" s="138"/>
      <c r="R40" s="138"/>
      <c r="S40" s="94"/>
      <c r="T40" s="137"/>
      <c r="U40" s="137"/>
      <c r="V40" s="137"/>
      <c r="W40" s="94"/>
      <c r="X40" s="94"/>
      <c r="Y40" s="131"/>
      <c r="Z40" s="131"/>
      <c r="AA40" s="131"/>
      <c r="AB40" s="131"/>
      <c r="AC40" s="131"/>
      <c r="AD40" s="131"/>
      <c r="AE40" s="131"/>
      <c r="AF40" s="131"/>
      <c r="AG40" s="131"/>
      <c r="AH40" s="131"/>
    </row>
    <row r="41" spans="1:34" ht="12" customHeight="1" x14ac:dyDescent="0.2">
      <c r="A41" s="132"/>
      <c r="B41" s="100" t="s">
        <v>195</v>
      </c>
      <c r="C41" s="82">
        <v>50.358510529100002</v>
      </c>
      <c r="D41" s="82">
        <v>51.263563560100003</v>
      </c>
      <c r="E41" s="82">
        <v>53.147609937600002</v>
      </c>
      <c r="F41" s="82">
        <v>53.630138944999999</v>
      </c>
      <c r="G41" s="82">
        <v>51.872497484299998</v>
      </c>
      <c r="H41" s="82">
        <v>50.768157703200004</v>
      </c>
      <c r="I41" s="82">
        <v>53.671950222100001</v>
      </c>
      <c r="J41" s="82">
        <v>56.050978238799999</v>
      </c>
      <c r="K41" s="82">
        <v>58.066109799345725</v>
      </c>
      <c r="L41" s="83">
        <v>57.490801817979907</v>
      </c>
      <c r="M41" s="83">
        <v>57.490801817979907</v>
      </c>
      <c r="N41" s="83">
        <v>59.014518899754208</v>
      </c>
      <c r="O41" s="131"/>
      <c r="P41" s="137"/>
      <c r="Q41" s="137"/>
      <c r="R41" s="137"/>
      <c r="S41" s="137"/>
      <c r="T41" s="137"/>
      <c r="U41" s="137"/>
      <c r="V41" s="137"/>
      <c r="W41" s="137"/>
      <c r="X41" s="137"/>
      <c r="Y41" s="131"/>
      <c r="Z41" s="131"/>
      <c r="AA41" s="131"/>
      <c r="AB41" s="131"/>
      <c r="AC41" s="131"/>
      <c r="AD41" s="131"/>
      <c r="AE41" s="131"/>
      <c r="AF41" s="131"/>
      <c r="AG41" s="131"/>
      <c r="AH41" s="131"/>
    </row>
    <row r="42" spans="1:34" ht="12" customHeight="1" x14ac:dyDescent="0.2">
      <c r="A42" s="136"/>
      <c r="B42" s="103" t="s">
        <v>29</v>
      </c>
      <c r="C42" s="78">
        <v>48.282815046700001</v>
      </c>
      <c r="D42" s="78">
        <v>49.4470486146</v>
      </c>
      <c r="E42" s="78">
        <v>50.471198520900003</v>
      </c>
      <c r="F42" s="78">
        <v>51.456749940400002</v>
      </c>
      <c r="G42" s="78">
        <v>49.862302020800001</v>
      </c>
      <c r="H42" s="78">
        <v>48.069828903100003</v>
      </c>
      <c r="I42" s="78">
        <v>51.577298871300002</v>
      </c>
      <c r="J42" s="78">
        <v>52.304213123700002</v>
      </c>
      <c r="K42" s="78">
        <v>56.590305189317</v>
      </c>
      <c r="L42" s="78">
        <v>55.50029062482507</v>
      </c>
      <c r="M42" s="78">
        <v>55.50029062482507</v>
      </c>
      <c r="N42" s="78">
        <v>56.686545531208409</v>
      </c>
      <c r="O42" s="131"/>
      <c r="P42" s="94"/>
      <c r="Q42" s="94"/>
      <c r="R42" s="94"/>
      <c r="S42" s="94"/>
      <c r="T42" s="137"/>
      <c r="U42" s="137"/>
      <c r="V42" s="137"/>
      <c r="W42" s="94"/>
      <c r="X42" s="94"/>
      <c r="Y42" s="131"/>
      <c r="Z42" s="131"/>
      <c r="AA42" s="131"/>
      <c r="AB42" s="131"/>
      <c r="AC42" s="131"/>
      <c r="AD42" s="131"/>
      <c r="AE42" s="131"/>
      <c r="AF42" s="131"/>
      <c r="AG42" s="131"/>
      <c r="AH42" s="131"/>
    </row>
    <row r="43" spans="1:34" ht="12" customHeight="1" x14ac:dyDescent="0.2">
      <c r="A43" s="136"/>
      <c r="B43" s="103" t="s">
        <v>42</v>
      </c>
      <c r="C43" s="78">
        <v>64.480447039500007</v>
      </c>
      <c r="D43" s="78">
        <v>65.620564743700001</v>
      </c>
      <c r="E43" s="78">
        <v>67.150153154700007</v>
      </c>
      <c r="F43" s="78">
        <v>67.384760743100003</v>
      </c>
      <c r="G43" s="78">
        <v>65.1872909354</v>
      </c>
      <c r="H43" s="78">
        <v>63.666708371600002</v>
      </c>
      <c r="I43" s="78">
        <v>66.406625274899994</v>
      </c>
      <c r="J43" s="78">
        <v>68.288885324800006</v>
      </c>
      <c r="K43" s="78">
        <v>69.027978178838097</v>
      </c>
      <c r="L43" s="78">
        <v>67.727083839978292</v>
      </c>
      <c r="M43" s="78">
        <v>67.727083839978292</v>
      </c>
      <c r="N43" s="78">
        <v>68.915769545123268</v>
      </c>
      <c r="O43" s="131"/>
      <c r="P43" s="94"/>
      <c r="Q43" s="94"/>
      <c r="R43" s="94"/>
      <c r="S43" s="94"/>
      <c r="T43" s="137"/>
      <c r="U43" s="137"/>
      <c r="V43" s="137"/>
      <c r="W43" s="94"/>
      <c r="X43" s="94"/>
      <c r="Y43" s="131"/>
      <c r="Z43" s="131"/>
      <c r="AA43" s="131"/>
      <c r="AB43" s="131"/>
      <c r="AC43" s="131"/>
      <c r="AD43" s="131"/>
      <c r="AE43" s="131"/>
      <c r="AF43" s="131"/>
      <c r="AG43" s="131"/>
      <c r="AH43" s="131"/>
    </row>
    <row r="44" spans="1:34" ht="12" customHeight="1" x14ac:dyDescent="0.2">
      <c r="A44" s="40"/>
      <c r="B44" s="95" t="s">
        <v>10</v>
      </c>
      <c r="C44" s="83">
        <v>60.111637938913994</v>
      </c>
      <c r="D44" s="83">
        <v>59.95550080701932</v>
      </c>
      <c r="E44" s="83">
        <v>59.901608087735426</v>
      </c>
      <c r="F44" s="83">
        <v>59.677573887036445</v>
      </c>
      <c r="G44" s="83">
        <v>59.767400836001016</v>
      </c>
      <c r="H44" s="83">
        <v>60.42994283947089</v>
      </c>
      <c r="I44" s="83">
        <v>60.294008466138521</v>
      </c>
      <c r="J44" s="83">
        <v>59.774413346864321</v>
      </c>
      <c r="K44" s="83">
        <v>59.807243580487032</v>
      </c>
      <c r="L44" s="83">
        <v>59.691276579327941</v>
      </c>
      <c r="M44" s="83">
        <v>59.681015399562433</v>
      </c>
      <c r="N44" s="83">
        <v>59.324445686368108</v>
      </c>
      <c r="O44" s="131"/>
      <c r="P44" s="93"/>
      <c r="Q44" s="93"/>
      <c r="R44" s="93"/>
      <c r="S44" s="93"/>
      <c r="T44" s="137"/>
      <c r="U44" s="137"/>
      <c r="V44" s="137"/>
      <c r="W44" s="93"/>
      <c r="X44" s="93"/>
      <c r="Y44" s="131"/>
      <c r="Z44" s="131"/>
      <c r="AA44" s="131"/>
      <c r="AB44" s="131"/>
      <c r="AC44" s="131"/>
      <c r="AD44" s="131"/>
      <c r="AE44" s="131"/>
      <c r="AF44" s="131"/>
      <c r="AG44" s="131"/>
      <c r="AH44" s="131"/>
    </row>
    <row r="45" spans="1:34" ht="12" customHeight="1" x14ac:dyDescent="0.2">
      <c r="A45" s="38"/>
      <c r="B45" s="97" t="s">
        <v>29</v>
      </c>
      <c r="C45" s="78">
        <v>48.370664095400002</v>
      </c>
      <c r="D45" s="78">
        <v>47.750357215100003</v>
      </c>
      <c r="E45" s="78">
        <v>46.9397610125</v>
      </c>
      <c r="F45" s="78">
        <v>47.085840991200001</v>
      </c>
      <c r="G45" s="78">
        <v>46.886869631400003</v>
      </c>
      <c r="H45" s="78">
        <v>47.256645991799999</v>
      </c>
      <c r="I45" s="78">
        <v>46.366958523299999</v>
      </c>
      <c r="J45" s="78">
        <v>45.560386580299998</v>
      </c>
      <c r="K45" s="78">
        <v>44.820072410174703</v>
      </c>
      <c r="L45" s="78">
        <v>44.220559086467503</v>
      </c>
      <c r="M45" s="78">
        <v>44.254238068520202</v>
      </c>
      <c r="N45" s="78">
        <v>43.6292469360667</v>
      </c>
      <c r="O45" s="131"/>
      <c r="P45" s="94"/>
      <c r="Q45" s="94"/>
      <c r="R45" s="94"/>
      <c r="S45" s="94"/>
      <c r="T45" s="137"/>
      <c r="U45" s="137"/>
      <c r="V45" s="137"/>
      <c r="W45" s="94"/>
      <c r="X45" s="94"/>
      <c r="Y45" s="131"/>
      <c r="Z45" s="131"/>
      <c r="AA45" s="131"/>
      <c r="AB45" s="131"/>
      <c r="AC45" s="131"/>
      <c r="AD45" s="131"/>
      <c r="AE45" s="131"/>
      <c r="AF45" s="131"/>
      <c r="AG45" s="131"/>
      <c r="AH45" s="131"/>
    </row>
    <row r="46" spans="1:34" ht="12" customHeight="1" x14ac:dyDescent="0.2">
      <c r="A46" s="38"/>
      <c r="B46" s="97" t="s">
        <v>42</v>
      </c>
      <c r="C46" s="78">
        <v>64.372409544700005</v>
      </c>
      <c r="D46" s="78">
        <v>64.331147606800002</v>
      </c>
      <c r="E46" s="78">
        <v>64.510494755300002</v>
      </c>
      <c r="F46" s="78">
        <v>64.166059876000006</v>
      </c>
      <c r="G46" s="78">
        <v>64.270225362999994</v>
      </c>
      <c r="H46" s="78">
        <v>64.950571108999995</v>
      </c>
      <c r="I46" s="78">
        <v>64.951868222200005</v>
      </c>
      <c r="J46" s="78">
        <v>64.416727949700004</v>
      </c>
      <c r="K46" s="78">
        <v>64.615648374111004</v>
      </c>
      <c r="L46" s="78">
        <v>64.556406334482801</v>
      </c>
      <c r="M46" s="78">
        <v>64.539045141783603</v>
      </c>
      <c r="N46" s="78">
        <v>64.199698564664303</v>
      </c>
      <c r="O46" s="131"/>
      <c r="P46" s="94"/>
      <c r="Q46" s="94"/>
      <c r="R46" s="94"/>
      <c r="S46" s="94"/>
      <c r="T46" s="137"/>
      <c r="U46" s="137"/>
      <c r="V46" s="137"/>
      <c r="W46" s="94"/>
      <c r="X46" s="94"/>
      <c r="Y46" s="131"/>
      <c r="Z46" s="131"/>
      <c r="AA46" s="131"/>
      <c r="AB46" s="131"/>
      <c r="AC46" s="131"/>
      <c r="AD46" s="131"/>
      <c r="AE46" s="131"/>
      <c r="AF46" s="131"/>
      <c r="AG46" s="131"/>
      <c r="AH46" s="131"/>
    </row>
    <row r="47" spans="1:34" ht="12" customHeight="1" x14ac:dyDescent="0.2">
      <c r="A47" s="40"/>
      <c r="B47" s="63" t="s">
        <v>196</v>
      </c>
      <c r="C47" s="82">
        <v>53.4</v>
      </c>
      <c r="D47" s="82">
        <v>53.3</v>
      </c>
      <c r="E47" s="82">
        <v>66.55</v>
      </c>
      <c r="F47" s="82">
        <v>71.174999999999997</v>
      </c>
      <c r="G47" s="82">
        <v>75.665737290199999</v>
      </c>
      <c r="H47" s="82">
        <v>76.8</v>
      </c>
      <c r="I47" s="82">
        <v>75.8</v>
      </c>
      <c r="J47" s="82">
        <v>73.975000000000009</v>
      </c>
      <c r="K47" s="82" t="s">
        <v>1</v>
      </c>
      <c r="L47" s="83" t="s">
        <v>1</v>
      </c>
      <c r="M47" s="126" t="s">
        <v>1</v>
      </c>
      <c r="N47" s="126" t="s">
        <v>1</v>
      </c>
      <c r="O47" s="131"/>
      <c r="P47" s="137"/>
      <c r="Q47" s="137"/>
      <c r="R47" s="137"/>
      <c r="S47" s="137"/>
      <c r="T47" s="137"/>
      <c r="U47" s="137"/>
      <c r="V47" s="137"/>
      <c r="W47" s="137"/>
      <c r="X47" s="137"/>
      <c r="Y47" s="131"/>
      <c r="Z47" s="131"/>
      <c r="AA47" s="131"/>
      <c r="AB47" s="131"/>
      <c r="AC47" s="131"/>
      <c r="AD47" s="131"/>
      <c r="AE47" s="131"/>
      <c r="AF47" s="131"/>
      <c r="AG47" s="131"/>
      <c r="AH47" s="131"/>
    </row>
    <row r="48" spans="1:34" ht="12" customHeight="1" x14ac:dyDescent="0.2">
      <c r="A48" s="38"/>
      <c r="B48" s="7" t="s">
        <v>29</v>
      </c>
      <c r="C48" s="78">
        <v>47.4262198666</v>
      </c>
      <c r="D48" s="78">
        <v>48.3396651312</v>
      </c>
      <c r="E48" s="84" t="s">
        <v>1</v>
      </c>
      <c r="F48" s="78">
        <v>64.521909222000005</v>
      </c>
      <c r="G48" s="90">
        <v>69.798139308399996</v>
      </c>
      <c r="H48" s="86">
        <v>71.217348840599996</v>
      </c>
      <c r="I48" s="84" t="s">
        <v>1</v>
      </c>
      <c r="J48" s="84" t="s">
        <v>1</v>
      </c>
      <c r="K48" s="84" t="s">
        <v>1</v>
      </c>
      <c r="L48" s="78" t="s">
        <v>1</v>
      </c>
      <c r="M48" s="127" t="s">
        <v>1</v>
      </c>
      <c r="N48" s="127" t="s">
        <v>1</v>
      </c>
      <c r="O48" s="131"/>
      <c r="P48" s="94"/>
      <c r="Q48" s="94"/>
      <c r="R48" s="138"/>
      <c r="S48" s="94"/>
      <c r="T48" s="137"/>
      <c r="U48" s="137"/>
      <c r="V48" s="137"/>
      <c r="W48" s="138"/>
      <c r="X48" s="138"/>
      <c r="Y48" s="131"/>
      <c r="Z48" s="131"/>
      <c r="AA48" s="131"/>
      <c r="AB48" s="131"/>
      <c r="AC48" s="131"/>
      <c r="AD48" s="131"/>
      <c r="AE48" s="131"/>
      <c r="AF48" s="131"/>
      <c r="AG48" s="131"/>
      <c r="AH48" s="131"/>
    </row>
    <row r="49" spans="1:34" ht="12" customHeight="1" x14ac:dyDescent="0.2">
      <c r="A49" s="38"/>
      <c r="B49" s="7" t="s">
        <v>42</v>
      </c>
      <c r="C49" s="78">
        <v>65.410869651599995</v>
      </c>
      <c r="D49" s="78">
        <v>66.668371475000001</v>
      </c>
      <c r="E49" s="84" t="s">
        <v>1</v>
      </c>
      <c r="F49" s="78">
        <v>76.280665750200001</v>
      </c>
      <c r="G49" s="90">
        <v>79.559128084400001</v>
      </c>
      <c r="H49" s="86">
        <v>80.519754598999995</v>
      </c>
      <c r="I49" s="84" t="s">
        <v>1</v>
      </c>
      <c r="J49" s="84" t="s">
        <v>1</v>
      </c>
      <c r="K49" s="84" t="s">
        <v>1</v>
      </c>
      <c r="L49" s="78" t="s">
        <v>1</v>
      </c>
      <c r="M49" s="127" t="s">
        <v>1</v>
      </c>
      <c r="N49" s="127" t="s">
        <v>1</v>
      </c>
      <c r="O49" s="131"/>
      <c r="P49" s="94"/>
      <c r="Q49" s="94"/>
      <c r="R49" s="138"/>
      <c r="S49" s="94"/>
      <c r="T49" s="137"/>
      <c r="U49" s="137"/>
      <c r="V49" s="137"/>
      <c r="W49" s="138"/>
      <c r="X49" s="138"/>
      <c r="Y49" s="131"/>
      <c r="Z49" s="131"/>
      <c r="AA49" s="131"/>
      <c r="AB49" s="131"/>
      <c r="AC49" s="131"/>
      <c r="AD49" s="131"/>
      <c r="AE49" s="131"/>
      <c r="AF49" s="131"/>
      <c r="AG49" s="131"/>
      <c r="AH49" s="131"/>
    </row>
    <row r="50" spans="1:34" ht="12" customHeight="1" x14ac:dyDescent="0.2">
      <c r="A50" s="40"/>
      <c r="B50" s="63" t="s">
        <v>197</v>
      </c>
      <c r="C50" s="83">
        <v>62.747476689166817</v>
      </c>
      <c r="D50" s="83">
        <v>63.894522465951042</v>
      </c>
      <c r="E50" s="83">
        <v>64.148414224860431</v>
      </c>
      <c r="F50" s="83">
        <v>63.543238705601681</v>
      </c>
      <c r="G50" s="83">
        <v>61.85181628568904</v>
      </c>
      <c r="H50" s="83">
        <v>63.540545439912023</v>
      </c>
      <c r="I50" s="83">
        <v>64.114743345574226</v>
      </c>
      <c r="J50" s="83">
        <v>64.026503948849708</v>
      </c>
      <c r="K50" s="83">
        <v>64.150330287373208</v>
      </c>
      <c r="L50" s="83">
        <v>64.387367168011522</v>
      </c>
      <c r="M50" s="83">
        <v>64.714921383991324</v>
      </c>
      <c r="N50" s="83">
        <v>64.655314877598784</v>
      </c>
      <c r="O50" s="131"/>
      <c r="P50" s="93"/>
      <c r="Q50" s="93"/>
      <c r="R50" s="93"/>
      <c r="S50" s="93"/>
      <c r="T50" s="137"/>
      <c r="U50" s="137"/>
      <c r="V50" s="137"/>
      <c r="W50" s="93"/>
      <c r="X50" s="93"/>
      <c r="Y50" s="131"/>
      <c r="Z50" s="131"/>
      <c r="AA50" s="131"/>
      <c r="AB50" s="131"/>
      <c r="AC50" s="131"/>
      <c r="AD50" s="131"/>
      <c r="AE50" s="131"/>
      <c r="AF50" s="131"/>
      <c r="AG50" s="131"/>
      <c r="AH50" s="131"/>
    </row>
    <row r="51" spans="1:34" ht="12" customHeight="1" x14ac:dyDescent="0.2">
      <c r="A51" s="38"/>
      <c r="B51" s="7" t="s">
        <v>29</v>
      </c>
      <c r="C51" s="78">
        <v>48.455193387500003</v>
      </c>
      <c r="D51" s="78">
        <v>50.595302871599998</v>
      </c>
      <c r="E51" s="78">
        <v>49.787184369899997</v>
      </c>
      <c r="F51" s="78">
        <v>47.829643034900002</v>
      </c>
      <c r="G51" s="78">
        <v>44.133327608400002</v>
      </c>
      <c r="H51" s="78">
        <v>46.277009221100002</v>
      </c>
      <c r="I51" s="78">
        <v>46.893335708999999</v>
      </c>
      <c r="J51" s="78">
        <v>45.199460391099997</v>
      </c>
      <c r="K51" s="78">
        <v>43.890961031285102</v>
      </c>
      <c r="L51" s="78">
        <v>44.235219545761481</v>
      </c>
      <c r="M51" s="78">
        <v>45.818616763476129</v>
      </c>
      <c r="N51" s="78">
        <v>45.215529310042172</v>
      </c>
      <c r="O51" s="131"/>
      <c r="P51" s="94"/>
      <c r="Q51" s="94"/>
      <c r="R51" s="94"/>
      <c r="S51" s="94"/>
      <c r="T51" s="137"/>
      <c r="U51" s="137"/>
      <c r="V51" s="137"/>
      <c r="W51" s="94"/>
      <c r="X51" s="94"/>
      <c r="Y51" s="131"/>
      <c r="Z51" s="131"/>
      <c r="AA51" s="131"/>
      <c r="AB51" s="131"/>
      <c r="AC51" s="131"/>
      <c r="AD51" s="131"/>
      <c r="AE51" s="131"/>
      <c r="AF51" s="131"/>
      <c r="AG51" s="131"/>
      <c r="AH51" s="131"/>
    </row>
    <row r="52" spans="1:34" ht="12" customHeight="1" x14ac:dyDescent="0.2">
      <c r="A52" s="38"/>
      <c r="B52" s="7" t="s">
        <v>42</v>
      </c>
      <c r="C52" s="78">
        <v>67.634956988799999</v>
      </c>
      <c r="D52" s="78">
        <v>68.316357567500006</v>
      </c>
      <c r="E52" s="78">
        <v>68.653535044400002</v>
      </c>
      <c r="F52" s="78">
        <v>68.424335037600002</v>
      </c>
      <c r="G52" s="78">
        <v>66.783193151899994</v>
      </c>
      <c r="H52" s="78">
        <v>68.632184852099996</v>
      </c>
      <c r="I52" s="78">
        <v>69.534346613899999</v>
      </c>
      <c r="J52" s="78">
        <v>69.784505276499999</v>
      </c>
      <c r="K52" s="78">
        <v>70.386513358139396</v>
      </c>
      <c r="L52" s="78">
        <v>70.776110837545431</v>
      </c>
      <c r="M52" s="78">
        <v>70.486717250371228</v>
      </c>
      <c r="N52" s="78">
        <v>70.590767911467196</v>
      </c>
      <c r="O52" s="131"/>
      <c r="P52" s="94"/>
      <c r="Q52" s="94"/>
      <c r="R52" s="94"/>
      <c r="S52" s="94"/>
      <c r="T52" s="137"/>
      <c r="U52" s="137"/>
      <c r="V52" s="137"/>
      <c r="W52" s="94"/>
      <c r="X52" s="94"/>
      <c r="Y52" s="131"/>
      <c r="Z52" s="131"/>
      <c r="AA52" s="131"/>
      <c r="AB52" s="131"/>
      <c r="AC52" s="131"/>
      <c r="AD52" s="131"/>
      <c r="AE52" s="131"/>
      <c r="AF52" s="131"/>
      <c r="AG52" s="131"/>
      <c r="AH52" s="131"/>
    </row>
    <row r="53" spans="1:34" ht="12" customHeight="1" x14ac:dyDescent="0.2">
      <c r="A53" s="40"/>
      <c r="B53" s="63" t="s">
        <v>198</v>
      </c>
      <c r="C53" s="83">
        <v>60.775822098329932</v>
      </c>
      <c r="D53" s="83">
        <v>62.187513370208414</v>
      </c>
      <c r="E53" s="83">
        <v>63.135212387741312</v>
      </c>
      <c r="F53" s="83">
        <v>60.764505568040114</v>
      </c>
      <c r="G53" s="83">
        <v>61.063696049766214</v>
      </c>
      <c r="H53" s="83">
        <v>64.43700483099478</v>
      </c>
      <c r="I53" s="83">
        <v>62.42895259124397</v>
      </c>
      <c r="J53" s="83">
        <v>62.32387528858434</v>
      </c>
      <c r="K53" s="83">
        <v>62.060449415032117</v>
      </c>
      <c r="L53" s="83">
        <v>62.642928346070789</v>
      </c>
      <c r="M53" s="83">
        <v>66.400000000000006</v>
      </c>
      <c r="N53" s="83">
        <v>66.2</v>
      </c>
      <c r="O53" s="131"/>
      <c r="P53" s="93"/>
      <c r="Q53" s="93"/>
      <c r="R53" s="93"/>
      <c r="S53" s="93"/>
      <c r="T53" s="137"/>
      <c r="U53" s="137"/>
      <c r="V53" s="137"/>
      <c r="W53" s="93"/>
      <c r="X53" s="93"/>
      <c r="Y53" s="131"/>
      <c r="Z53" s="131"/>
      <c r="AA53" s="131"/>
      <c r="AB53" s="131"/>
      <c r="AC53" s="131"/>
      <c r="AD53" s="131"/>
      <c r="AE53" s="131"/>
      <c r="AF53" s="131"/>
      <c r="AG53" s="131"/>
      <c r="AH53" s="131"/>
    </row>
    <row r="54" spans="1:34" ht="12" customHeight="1" x14ac:dyDescent="0.2">
      <c r="A54" s="38"/>
      <c r="B54" s="7" t="s">
        <v>29</v>
      </c>
      <c r="C54" s="78">
        <v>58.162417205314341</v>
      </c>
      <c r="D54" s="78">
        <v>59.831078150567663</v>
      </c>
      <c r="E54" s="78">
        <v>63.530874329936218</v>
      </c>
      <c r="F54" s="78">
        <v>58.046690883827601</v>
      </c>
      <c r="G54" s="78">
        <v>58.238663021274853</v>
      </c>
      <c r="H54" s="78">
        <v>60.100323978676975</v>
      </c>
      <c r="I54" s="78">
        <v>59.613725718848734</v>
      </c>
      <c r="J54" s="78">
        <v>58.063152023498986</v>
      </c>
      <c r="K54" s="78">
        <v>55.062436387116541</v>
      </c>
      <c r="L54" s="78">
        <v>58.561524633811537</v>
      </c>
      <c r="M54" s="104">
        <v>61.280612401591796</v>
      </c>
      <c r="N54" s="104">
        <v>58.746820689518145</v>
      </c>
      <c r="O54" s="131"/>
      <c r="P54" s="94"/>
      <c r="Q54" s="94"/>
      <c r="R54" s="94"/>
      <c r="S54" s="94"/>
      <c r="T54" s="137"/>
      <c r="U54" s="137"/>
      <c r="V54" s="137"/>
      <c r="W54" s="94"/>
      <c r="X54" s="94"/>
      <c r="Y54" s="131"/>
      <c r="Z54" s="131"/>
      <c r="AA54" s="131"/>
      <c r="AB54" s="131"/>
      <c r="AC54" s="131"/>
      <c r="AD54" s="131"/>
      <c r="AE54" s="131"/>
      <c r="AF54" s="131"/>
      <c r="AG54" s="131"/>
      <c r="AH54" s="131"/>
    </row>
    <row r="55" spans="1:34" ht="12" customHeight="1" x14ac:dyDescent="0.2">
      <c r="A55" s="38"/>
      <c r="B55" s="7" t="s">
        <v>42</v>
      </c>
      <c r="C55" s="78">
        <v>74.49079937420845</v>
      </c>
      <c r="D55" s="78">
        <v>74.580527604562803</v>
      </c>
      <c r="E55" s="78">
        <v>74.40336435385953</v>
      </c>
      <c r="F55" s="78">
        <v>73.8902530788463</v>
      </c>
      <c r="G55" s="78">
        <v>73.959951671626101</v>
      </c>
      <c r="H55" s="78">
        <v>77.755052181762181</v>
      </c>
      <c r="I55" s="78">
        <v>76.24897051451255</v>
      </c>
      <c r="J55" s="78">
        <v>74.643434571802729</v>
      </c>
      <c r="K55" s="78">
        <v>75.408873404037479</v>
      </c>
      <c r="L55" s="78">
        <v>75.234347014462188</v>
      </c>
      <c r="M55" s="104">
        <v>78.18012666967212</v>
      </c>
      <c r="N55" s="104">
        <v>78.914963301452005</v>
      </c>
      <c r="O55" s="131"/>
      <c r="P55" s="94"/>
      <c r="Q55" s="94"/>
      <c r="R55" s="94"/>
      <c r="S55" s="94"/>
      <c r="T55" s="137"/>
      <c r="U55" s="137"/>
      <c r="V55" s="137"/>
      <c r="W55" s="94"/>
      <c r="X55" s="94"/>
      <c r="Y55" s="131"/>
      <c r="Z55" s="131"/>
      <c r="AA55" s="131"/>
      <c r="AB55" s="131"/>
      <c r="AC55" s="131"/>
      <c r="AD55" s="131"/>
      <c r="AE55" s="131"/>
      <c r="AF55" s="131"/>
      <c r="AG55" s="131"/>
      <c r="AH55" s="131"/>
    </row>
    <row r="56" spans="1:34" ht="12" customHeight="1" x14ac:dyDescent="0.2">
      <c r="A56" s="40"/>
      <c r="B56" s="63" t="s">
        <v>210</v>
      </c>
      <c r="C56" s="82">
        <v>73.803030749300007</v>
      </c>
      <c r="D56" s="82">
        <v>73.823227662099995</v>
      </c>
      <c r="E56" s="82">
        <v>74.003420803500006</v>
      </c>
      <c r="F56" s="82">
        <v>74.142915527200003</v>
      </c>
      <c r="G56" s="82">
        <v>73.908696723600002</v>
      </c>
      <c r="H56" s="82">
        <v>73.574402429800003</v>
      </c>
      <c r="I56" s="82">
        <v>73.212449472000003</v>
      </c>
      <c r="J56" s="82">
        <v>72.206957792500006</v>
      </c>
      <c r="K56" s="82">
        <v>71.624381709647494</v>
      </c>
      <c r="L56" s="83">
        <v>72.232933303818896</v>
      </c>
      <c r="M56" s="83">
        <v>72.315013458246611</v>
      </c>
      <c r="N56" s="83">
        <v>72.5</v>
      </c>
      <c r="O56" s="131"/>
      <c r="P56" s="137"/>
      <c r="Q56" s="137"/>
      <c r="R56" s="137"/>
      <c r="S56" s="137"/>
      <c r="T56" s="137"/>
      <c r="U56" s="137"/>
      <c r="V56" s="137"/>
      <c r="W56" s="137"/>
      <c r="X56" s="137"/>
      <c r="Y56" s="131"/>
      <c r="Z56" s="131"/>
      <c r="AA56" s="131"/>
      <c r="AB56" s="131"/>
      <c r="AC56" s="131"/>
      <c r="AD56" s="131"/>
      <c r="AE56" s="131"/>
      <c r="AF56" s="131"/>
      <c r="AG56" s="131"/>
      <c r="AH56" s="131"/>
    </row>
    <row r="57" spans="1:34" ht="12" customHeight="1" x14ac:dyDescent="0.2">
      <c r="A57" s="38"/>
      <c r="B57" s="7" t="s">
        <v>29</v>
      </c>
      <c r="C57" s="78">
        <v>60.659251748000003</v>
      </c>
      <c r="D57" s="78">
        <v>61.364063527200003</v>
      </c>
      <c r="E57" s="78">
        <v>60.552689617399999</v>
      </c>
      <c r="F57" s="78">
        <v>60.371956314599998</v>
      </c>
      <c r="G57" s="78">
        <v>59.571938336999999</v>
      </c>
      <c r="H57" s="78">
        <v>58.8887458305</v>
      </c>
      <c r="I57" s="78">
        <v>57.8527861233</v>
      </c>
      <c r="J57" s="78">
        <v>56.141102643799996</v>
      </c>
      <c r="K57" s="78">
        <v>53.742408719606999</v>
      </c>
      <c r="L57" s="78">
        <v>53.698064887196303</v>
      </c>
      <c r="M57" s="78">
        <v>53.314400867557886</v>
      </c>
      <c r="N57" s="78">
        <v>53.597856651992572</v>
      </c>
      <c r="O57" s="131"/>
      <c r="P57" s="94"/>
      <c r="Q57" s="94"/>
      <c r="R57" s="94"/>
      <c r="S57" s="94"/>
      <c r="T57" s="137"/>
      <c r="U57" s="137"/>
      <c r="V57" s="137"/>
      <c r="W57" s="94"/>
      <c r="X57" s="94"/>
      <c r="Y57" s="131"/>
      <c r="Z57" s="131"/>
      <c r="AA57" s="131"/>
      <c r="AB57" s="131"/>
      <c r="AC57" s="131"/>
      <c r="AD57" s="131"/>
      <c r="AE57" s="131"/>
      <c r="AF57" s="131"/>
      <c r="AG57" s="131"/>
      <c r="AH57" s="131"/>
    </row>
    <row r="58" spans="1:34" ht="12" customHeight="1" x14ac:dyDescent="0.2">
      <c r="A58" s="38"/>
      <c r="B58" s="7" t="s">
        <v>42</v>
      </c>
      <c r="C58" s="78">
        <v>80.6641642612</v>
      </c>
      <c r="D58" s="78">
        <v>80.259503756200004</v>
      </c>
      <c r="E58" s="78">
        <v>80.695927708799999</v>
      </c>
      <c r="F58" s="78">
        <v>80.919946391799996</v>
      </c>
      <c r="G58" s="78">
        <v>80.883945426799997</v>
      </c>
      <c r="H58" s="78">
        <v>80.424147191700001</v>
      </c>
      <c r="I58" s="78">
        <v>80.295649011199998</v>
      </c>
      <c r="J58" s="78">
        <v>79.379266969699998</v>
      </c>
      <c r="K58" s="78">
        <v>79.398959278071104</v>
      </c>
      <c r="L58" s="78">
        <v>80.071269695363597</v>
      </c>
      <c r="M58" s="78">
        <v>77.94571516419478</v>
      </c>
      <c r="N58" s="78">
        <v>79.716696124990619</v>
      </c>
      <c r="O58" s="131"/>
      <c r="P58" s="94"/>
      <c r="Q58" s="94"/>
      <c r="R58" s="94"/>
      <c r="S58" s="94"/>
      <c r="T58" s="137"/>
      <c r="U58" s="137"/>
      <c r="V58" s="137"/>
      <c r="W58" s="94"/>
      <c r="X58" s="94"/>
      <c r="Y58" s="131"/>
      <c r="Z58" s="131"/>
      <c r="AA58" s="131"/>
      <c r="AB58" s="131"/>
      <c r="AC58" s="131"/>
      <c r="AD58" s="131"/>
      <c r="AE58" s="131"/>
      <c r="AF58" s="131"/>
      <c r="AG58" s="131"/>
      <c r="AH58" s="131"/>
    </row>
    <row r="59" spans="1:34" ht="12" customHeight="1" x14ac:dyDescent="0.2">
      <c r="A59" s="91"/>
      <c r="B59" s="9" t="s">
        <v>200</v>
      </c>
      <c r="C59" s="83">
        <v>49.905705645200001</v>
      </c>
      <c r="D59" s="83">
        <v>50.004312400499998</v>
      </c>
      <c r="E59" s="83">
        <v>48.359114224999999</v>
      </c>
      <c r="F59" s="83">
        <v>49.5922784435</v>
      </c>
      <c r="G59" s="83">
        <v>50.987784518200002</v>
      </c>
      <c r="H59" s="83">
        <v>51.435331804299999</v>
      </c>
      <c r="I59" s="83">
        <v>51.325263095300002</v>
      </c>
      <c r="J59" s="83">
        <v>52.342171405599998</v>
      </c>
      <c r="K59" s="83">
        <v>61.819971150396732</v>
      </c>
      <c r="L59" s="83">
        <v>62.312568412459413</v>
      </c>
      <c r="M59" s="83">
        <v>62.288991385142225</v>
      </c>
      <c r="N59" s="83">
        <v>62.185480685098931</v>
      </c>
      <c r="O59" s="131"/>
      <c r="P59" s="93"/>
      <c r="Q59" s="93"/>
      <c r="R59" s="93"/>
      <c r="S59" s="93"/>
      <c r="T59" s="137"/>
      <c r="U59" s="137"/>
      <c r="V59" s="137"/>
      <c r="W59" s="93"/>
      <c r="X59" s="93"/>
      <c r="Y59" s="131"/>
      <c r="Z59" s="131"/>
      <c r="AA59" s="131"/>
      <c r="AB59" s="131"/>
      <c r="AC59" s="131"/>
      <c r="AD59" s="131"/>
      <c r="AE59" s="131"/>
      <c r="AF59" s="131"/>
      <c r="AG59" s="131"/>
      <c r="AH59" s="131"/>
    </row>
    <row r="60" spans="1:34" ht="12" customHeight="1" x14ac:dyDescent="0.2">
      <c r="A60" s="39"/>
      <c r="B60" s="8" t="s">
        <v>29</v>
      </c>
      <c r="C60" s="78">
        <v>41.6791804438</v>
      </c>
      <c r="D60" s="78">
        <v>41.794647321699998</v>
      </c>
      <c r="E60" s="78">
        <v>37.246841402699999</v>
      </c>
      <c r="F60" s="78">
        <v>38.4783671486</v>
      </c>
      <c r="G60" s="78">
        <v>40.376708233700001</v>
      </c>
      <c r="H60" s="78">
        <v>40.758803671400003</v>
      </c>
      <c r="I60" s="86">
        <v>40.719907088100001</v>
      </c>
      <c r="J60" s="78">
        <v>41.026247506799997</v>
      </c>
      <c r="K60" s="78">
        <v>43.760316469735301</v>
      </c>
      <c r="L60" s="78">
        <v>44.555305029536797</v>
      </c>
      <c r="M60" s="78">
        <v>44.553051639311199</v>
      </c>
      <c r="N60" s="78">
        <v>43.411495885483987</v>
      </c>
      <c r="O60" s="131"/>
      <c r="P60" s="94"/>
      <c r="Q60" s="94"/>
      <c r="R60" s="94"/>
      <c r="S60" s="94"/>
      <c r="T60" s="137"/>
      <c r="U60" s="137"/>
      <c r="V60" s="137"/>
      <c r="W60" s="94"/>
      <c r="X60" s="94"/>
      <c r="Y60" s="131"/>
      <c r="Z60" s="131"/>
      <c r="AA60" s="131"/>
      <c r="AB60" s="131"/>
      <c r="AC60" s="131"/>
      <c r="AD60" s="131"/>
      <c r="AE60" s="131"/>
      <c r="AF60" s="131"/>
      <c r="AG60" s="131"/>
      <c r="AH60" s="131"/>
    </row>
    <row r="61" spans="1:34" ht="12" customHeight="1" x14ac:dyDescent="0.2">
      <c r="A61" s="39"/>
      <c r="B61" s="8" t="s">
        <v>42</v>
      </c>
      <c r="C61" s="78">
        <v>63.122035637700002</v>
      </c>
      <c r="D61" s="78">
        <v>63.588039600599998</v>
      </c>
      <c r="E61" s="78">
        <v>62.271712140600002</v>
      </c>
      <c r="F61" s="78">
        <v>63.515921519999999</v>
      </c>
      <c r="G61" s="78">
        <v>64.745142475899996</v>
      </c>
      <c r="H61" s="78">
        <v>65.584616090899999</v>
      </c>
      <c r="I61" s="86">
        <v>65.508798908200006</v>
      </c>
      <c r="J61" s="78">
        <v>65.602238234799998</v>
      </c>
      <c r="K61" s="78">
        <v>68.155625855684093</v>
      </c>
      <c r="L61" s="78">
        <v>68.580831647383107</v>
      </c>
      <c r="M61" s="78">
        <v>68.57612417541624</v>
      </c>
      <c r="N61" s="78">
        <v>68.600512527980797</v>
      </c>
      <c r="O61" s="131"/>
      <c r="P61" s="94"/>
      <c r="Q61" s="94"/>
      <c r="R61" s="94"/>
      <c r="S61" s="94"/>
      <c r="T61" s="137"/>
      <c r="U61" s="137"/>
      <c r="V61" s="137"/>
      <c r="W61" s="94"/>
      <c r="X61" s="94"/>
      <c r="Y61" s="131"/>
      <c r="Z61" s="131"/>
      <c r="AA61" s="131"/>
      <c r="AB61" s="131"/>
      <c r="AC61" s="131"/>
      <c r="AD61" s="131"/>
      <c r="AE61" s="131"/>
      <c r="AF61" s="131"/>
      <c r="AG61" s="131"/>
      <c r="AH61" s="131"/>
    </row>
    <row r="62" spans="1:34" ht="12" customHeight="1" x14ac:dyDescent="0.2">
      <c r="A62" s="40"/>
      <c r="B62" s="63" t="s">
        <v>211</v>
      </c>
      <c r="C62" s="82">
        <v>62.549500049499891</v>
      </c>
      <c r="D62" s="82">
        <v>62.680447952257644</v>
      </c>
      <c r="E62" s="82">
        <v>63.446428541608292</v>
      </c>
      <c r="F62" s="82">
        <v>62.938081151912108</v>
      </c>
      <c r="G62" s="82">
        <v>64.758834423264602</v>
      </c>
      <c r="H62" s="82">
        <v>64.019541478575405</v>
      </c>
      <c r="I62" s="82">
        <v>63.615343018882029</v>
      </c>
      <c r="J62" s="82">
        <v>64.681050879305445</v>
      </c>
      <c r="K62" s="82">
        <v>63.795134413708858</v>
      </c>
      <c r="L62" s="83">
        <v>63.416616540979518</v>
      </c>
      <c r="M62" s="83">
        <v>63.426459333333334</v>
      </c>
      <c r="N62" s="83">
        <v>62.871569666666666</v>
      </c>
      <c r="O62" s="131"/>
      <c r="P62" s="137"/>
      <c r="Q62" s="137"/>
      <c r="R62" s="137"/>
      <c r="S62" s="137"/>
      <c r="T62" s="137"/>
      <c r="U62" s="137"/>
      <c r="V62" s="137"/>
      <c r="W62" s="137"/>
      <c r="X62" s="137"/>
      <c r="Y62" s="131"/>
      <c r="Z62" s="131"/>
      <c r="AA62" s="131"/>
      <c r="AB62" s="131"/>
      <c r="AC62" s="131"/>
      <c r="AD62" s="131"/>
      <c r="AE62" s="131"/>
      <c r="AF62" s="131"/>
      <c r="AG62" s="131"/>
      <c r="AH62" s="131"/>
    </row>
    <row r="63" spans="1:34" ht="12" customHeight="1" x14ac:dyDescent="0.2">
      <c r="A63" s="38"/>
      <c r="B63" s="7" t="s">
        <v>29</v>
      </c>
      <c r="C63" s="78">
        <v>50.040783449038933</v>
      </c>
      <c r="D63" s="78">
        <v>48.816890356476648</v>
      </c>
      <c r="E63" s="78">
        <v>49.087797616089979</v>
      </c>
      <c r="F63" s="78">
        <v>48.555258086177034</v>
      </c>
      <c r="G63" s="78">
        <v>49.78258242691583</v>
      </c>
      <c r="H63" s="78">
        <v>48.897992215223617</v>
      </c>
      <c r="I63" s="78">
        <v>48.653598266784982</v>
      </c>
      <c r="J63" s="78">
        <v>48.558624094396833</v>
      </c>
      <c r="K63" s="78">
        <v>46.537448202428749</v>
      </c>
      <c r="L63" s="78">
        <v>45.228121459061775</v>
      </c>
      <c r="M63" s="78">
        <v>45.207949573092783</v>
      </c>
      <c r="N63" s="78">
        <v>43.786097389731111</v>
      </c>
      <c r="O63" s="131"/>
      <c r="P63" s="94"/>
      <c r="Q63" s="94"/>
      <c r="R63" s="94"/>
      <c r="S63" s="94"/>
      <c r="T63" s="137"/>
      <c r="U63" s="137"/>
      <c r="V63" s="137"/>
      <c r="W63" s="94"/>
      <c r="X63" s="94"/>
      <c r="Y63" s="131"/>
      <c r="Z63" s="131"/>
      <c r="AA63" s="131"/>
      <c r="AB63" s="131"/>
      <c r="AC63" s="131"/>
      <c r="AD63" s="131"/>
      <c r="AE63" s="131"/>
      <c r="AF63" s="131"/>
      <c r="AG63" s="131"/>
      <c r="AH63" s="131"/>
    </row>
    <row r="64" spans="1:34" ht="12" customHeight="1" x14ac:dyDescent="0.2">
      <c r="A64" s="38"/>
      <c r="B64" s="7" t="s">
        <v>42</v>
      </c>
      <c r="C64" s="78">
        <v>65.87032909945988</v>
      </c>
      <c r="D64" s="78">
        <v>66.406972293377748</v>
      </c>
      <c r="E64" s="78">
        <v>67.264400984067777</v>
      </c>
      <c r="F64" s="78">
        <v>66.864366511421011</v>
      </c>
      <c r="G64" s="78">
        <v>68.756685091963803</v>
      </c>
      <c r="H64" s="78">
        <v>68.129835355197358</v>
      </c>
      <c r="I64" s="78">
        <v>67.688043166532879</v>
      </c>
      <c r="J64" s="78">
        <v>68.948953109268658</v>
      </c>
      <c r="K64" s="78">
        <v>68.510462973834763</v>
      </c>
      <c r="L64" s="78">
        <v>68.369668978709029</v>
      </c>
      <c r="M64" s="78">
        <v>68.398590929539111</v>
      </c>
      <c r="N64" s="78">
        <v>68.033738706874331</v>
      </c>
      <c r="O64" s="131"/>
      <c r="P64" s="94"/>
      <c r="Q64" s="94"/>
      <c r="R64" s="94"/>
      <c r="S64" s="94"/>
      <c r="T64" s="137"/>
      <c r="U64" s="137"/>
      <c r="V64" s="137"/>
      <c r="W64" s="94"/>
      <c r="X64" s="94"/>
      <c r="Y64" s="131"/>
      <c r="Z64" s="131"/>
      <c r="AA64" s="131"/>
      <c r="AB64" s="131"/>
      <c r="AC64" s="131"/>
      <c r="AD64" s="131"/>
      <c r="AE64" s="131"/>
      <c r="AF64" s="131"/>
      <c r="AG64" s="131"/>
      <c r="AH64" s="131"/>
    </row>
    <row r="65" spans="1:34" ht="12" customHeight="1" x14ac:dyDescent="0.2">
      <c r="A65" s="40"/>
      <c r="B65" s="63" t="s">
        <v>212</v>
      </c>
      <c r="C65" s="83">
        <v>64.871328352313967</v>
      </c>
      <c r="D65" s="83">
        <v>64.897037374777739</v>
      </c>
      <c r="E65" s="83">
        <v>65.067370089861143</v>
      </c>
      <c r="F65" s="83">
        <v>64.491605837230495</v>
      </c>
      <c r="G65" s="83">
        <v>64.35032061221743</v>
      </c>
      <c r="H65" s="83">
        <v>63.879477526660679</v>
      </c>
      <c r="I65" s="83">
        <v>64.25393774448338</v>
      </c>
      <c r="J65" s="83">
        <v>65.071975732426125</v>
      </c>
      <c r="K65" s="83">
        <v>63.734380748739497</v>
      </c>
      <c r="L65" s="83">
        <v>63.961621580420967</v>
      </c>
      <c r="M65" s="83" t="s">
        <v>1</v>
      </c>
      <c r="N65" s="83" t="s">
        <v>1</v>
      </c>
      <c r="O65" s="131"/>
      <c r="P65" s="93"/>
      <c r="Q65" s="93"/>
      <c r="R65" s="93"/>
      <c r="S65" s="93"/>
      <c r="T65" s="137"/>
      <c r="U65" s="137"/>
      <c r="V65" s="137"/>
      <c r="W65" s="93"/>
      <c r="X65" s="93"/>
      <c r="Y65" s="131"/>
      <c r="Z65" s="131"/>
      <c r="AA65" s="131"/>
      <c r="AB65" s="131"/>
      <c r="AC65" s="131"/>
      <c r="AD65" s="131"/>
      <c r="AE65" s="131"/>
      <c r="AF65" s="131"/>
      <c r="AG65" s="131"/>
      <c r="AH65" s="131"/>
    </row>
    <row r="66" spans="1:34" ht="12" customHeight="1" x14ac:dyDescent="0.2">
      <c r="A66" s="38"/>
      <c r="B66" s="7" t="s">
        <v>29</v>
      </c>
      <c r="C66" s="78">
        <v>44.664703884700003</v>
      </c>
      <c r="D66" s="78">
        <v>44.675204729500003</v>
      </c>
      <c r="E66" s="78">
        <v>43.962198688000001</v>
      </c>
      <c r="F66" s="78">
        <v>42.481202267800001</v>
      </c>
      <c r="G66" s="78">
        <v>41.807431453500001</v>
      </c>
      <c r="H66" s="78">
        <v>40.877334877800003</v>
      </c>
      <c r="I66" s="78">
        <v>40.989589914699998</v>
      </c>
      <c r="J66" s="78">
        <v>41.618713607428688</v>
      </c>
      <c r="K66" s="78">
        <v>39.197351112501813</v>
      </c>
      <c r="L66" s="78">
        <v>38.529746242703624</v>
      </c>
      <c r="M66" s="78" t="s">
        <v>1</v>
      </c>
      <c r="N66" s="78" t="s">
        <v>1</v>
      </c>
      <c r="O66" s="131"/>
      <c r="P66" s="94"/>
      <c r="Q66" s="94"/>
      <c r="R66" s="94"/>
      <c r="S66" s="94"/>
      <c r="T66" s="137"/>
      <c r="U66" s="137"/>
      <c r="V66" s="137"/>
      <c r="W66" s="94"/>
      <c r="X66" s="94"/>
      <c r="Y66" s="131"/>
      <c r="Z66" s="131"/>
      <c r="AA66" s="131"/>
      <c r="AB66" s="131"/>
      <c r="AC66" s="131"/>
      <c r="AD66" s="131"/>
      <c r="AE66" s="131"/>
      <c r="AF66" s="131"/>
      <c r="AG66" s="131"/>
      <c r="AH66" s="131"/>
    </row>
    <row r="67" spans="1:34" ht="12" customHeight="1" x14ac:dyDescent="0.2">
      <c r="A67" s="38"/>
      <c r="B67" s="7" t="s">
        <v>42</v>
      </c>
      <c r="C67" s="78">
        <v>72.439165002799996</v>
      </c>
      <c r="D67" s="78">
        <v>72.527306774099998</v>
      </c>
      <c r="E67" s="78">
        <v>72.677762238</v>
      </c>
      <c r="F67" s="78">
        <v>72.490658555099998</v>
      </c>
      <c r="G67" s="78">
        <v>72.280803463500007</v>
      </c>
      <c r="H67" s="78">
        <v>71.842299476500003</v>
      </c>
      <c r="I67" s="78">
        <v>72.025697822599994</v>
      </c>
      <c r="J67" s="78">
        <v>72.618637333870069</v>
      </c>
      <c r="K67" s="78">
        <v>71.482226459500566</v>
      </c>
      <c r="L67" s="78">
        <v>71.856434045552419</v>
      </c>
      <c r="M67" s="78" t="s">
        <v>1</v>
      </c>
      <c r="N67" s="78" t="s">
        <v>1</v>
      </c>
      <c r="O67" s="131"/>
      <c r="P67" s="94"/>
      <c r="Q67" s="94"/>
      <c r="R67" s="94"/>
      <c r="S67" s="94"/>
      <c r="T67" s="137"/>
      <c r="U67" s="137"/>
      <c r="V67" s="137"/>
      <c r="W67" s="94"/>
      <c r="X67" s="94"/>
      <c r="Y67" s="131"/>
      <c r="Z67" s="131"/>
      <c r="AA67" s="131"/>
      <c r="AB67" s="131"/>
      <c r="AC67" s="131"/>
      <c r="AD67" s="131"/>
      <c r="AE67" s="131"/>
      <c r="AF67" s="131"/>
      <c r="AG67" s="131"/>
      <c r="AH67" s="131"/>
    </row>
    <row r="68" spans="1:34" ht="11.25" customHeight="1" x14ac:dyDescent="0.2">
      <c r="A68" s="91"/>
      <c r="B68" s="9" t="s">
        <v>4</v>
      </c>
      <c r="C68" s="101"/>
      <c r="D68" s="101"/>
      <c r="E68" s="101"/>
      <c r="F68" s="101"/>
      <c r="G68" s="101"/>
      <c r="H68" s="101"/>
      <c r="I68" s="101"/>
      <c r="J68" s="96"/>
      <c r="K68" s="101"/>
      <c r="L68" s="104"/>
      <c r="M68" s="24"/>
      <c r="N68" s="24"/>
      <c r="O68" s="131"/>
      <c r="P68" s="139"/>
      <c r="Q68" s="139"/>
      <c r="R68" s="139"/>
      <c r="S68" s="139"/>
      <c r="T68" s="137"/>
      <c r="U68" s="137"/>
      <c r="V68" s="137"/>
      <c r="W68" s="140"/>
      <c r="X68" s="139"/>
      <c r="Y68" s="131"/>
      <c r="Z68" s="131"/>
      <c r="AA68" s="131"/>
      <c r="AB68" s="131"/>
      <c r="AC68" s="131"/>
      <c r="AD68" s="131"/>
      <c r="AE68" s="131"/>
      <c r="AF68" s="131"/>
      <c r="AG68" s="131"/>
      <c r="AH68" s="131"/>
    </row>
    <row r="69" spans="1:34" ht="12" customHeight="1" x14ac:dyDescent="0.2">
      <c r="A69" s="91"/>
      <c r="B69" s="9" t="s">
        <v>213</v>
      </c>
      <c r="C69" s="83">
        <v>76.2</v>
      </c>
      <c r="D69" s="83">
        <v>76.3</v>
      </c>
      <c r="E69" s="83">
        <v>73.400000000000006</v>
      </c>
      <c r="F69" s="82" t="s">
        <v>1</v>
      </c>
      <c r="G69" s="83">
        <v>72.099999999999994</v>
      </c>
      <c r="H69" s="83">
        <v>72.45</v>
      </c>
      <c r="I69" s="83">
        <v>73.2</v>
      </c>
      <c r="J69" s="83">
        <v>73.650000000000006</v>
      </c>
      <c r="K69" s="83">
        <v>74.3</v>
      </c>
      <c r="L69" s="83">
        <v>76.900000000000006</v>
      </c>
      <c r="M69" s="83">
        <v>76.900000000000006</v>
      </c>
      <c r="N69" s="83">
        <v>80</v>
      </c>
      <c r="O69" s="131"/>
      <c r="P69" s="93"/>
      <c r="Q69" s="93"/>
      <c r="R69" s="93"/>
      <c r="S69" s="137"/>
      <c r="T69" s="137"/>
      <c r="U69" s="137"/>
      <c r="V69" s="137"/>
      <c r="W69" s="93"/>
      <c r="X69" s="93"/>
      <c r="Y69" s="131"/>
      <c r="Z69" s="131"/>
      <c r="AA69" s="131"/>
      <c r="AB69" s="131"/>
      <c r="AC69" s="131"/>
      <c r="AD69" s="131"/>
      <c r="AE69" s="131"/>
      <c r="AF69" s="131"/>
      <c r="AG69" s="131"/>
      <c r="AH69" s="131"/>
    </row>
    <row r="70" spans="1:34" ht="11.25" customHeight="1" x14ac:dyDescent="0.2">
      <c r="A70" s="39"/>
      <c r="B70" s="8" t="s">
        <v>29</v>
      </c>
      <c r="C70" s="101" t="s">
        <v>1</v>
      </c>
      <c r="D70" s="101" t="s">
        <v>1</v>
      </c>
      <c r="E70" s="101" t="s">
        <v>1</v>
      </c>
      <c r="F70" s="101" t="s">
        <v>1</v>
      </c>
      <c r="G70" s="101" t="s">
        <v>1</v>
      </c>
      <c r="H70" s="101" t="s">
        <v>1</v>
      </c>
      <c r="I70" s="101" t="s">
        <v>1</v>
      </c>
      <c r="J70" s="12" t="s">
        <v>1</v>
      </c>
      <c r="K70" s="12" t="s">
        <v>1</v>
      </c>
      <c r="L70" s="24" t="s">
        <v>1</v>
      </c>
      <c r="M70" s="104" t="s">
        <v>1</v>
      </c>
      <c r="N70" s="104" t="s">
        <v>1</v>
      </c>
      <c r="O70" s="131"/>
      <c r="P70" s="139"/>
      <c r="Q70" s="139"/>
      <c r="R70" s="139"/>
      <c r="S70" s="139"/>
      <c r="T70" s="137"/>
      <c r="U70" s="137"/>
      <c r="V70" s="137"/>
      <c r="W70" s="42"/>
      <c r="X70" s="42"/>
      <c r="Y70" s="131"/>
      <c r="Z70" s="131"/>
      <c r="AA70" s="131"/>
      <c r="AB70" s="131"/>
      <c r="AC70" s="131"/>
      <c r="AD70" s="131"/>
      <c r="AE70" s="131"/>
      <c r="AF70" s="131"/>
      <c r="AG70" s="131"/>
      <c r="AH70" s="131"/>
    </row>
    <row r="71" spans="1:34" ht="11.25" customHeight="1" x14ac:dyDescent="0.2">
      <c r="A71" s="39"/>
      <c r="B71" s="8" t="s">
        <v>42</v>
      </c>
      <c r="C71" s="101" t="s">
        <v>1</v>
      </c>
      <c r="D71" s="101" t="s">
        <v>1</v>
      </c>
      <c r="E71" s="101" t="s">
        <v>1</v>
      </c>
      <c r="F71" s="101" t="s">
        <v>1</v>
      </c>
      <c r="G71" s="101" t="s">
        <v>1</v>
      </c>
      <c r="H71" s="101" t="s">
        <v>1</v>
      </c>
      <c r="I71" s="101" t="s">
        <v>1</v>
      </c>
      <c r="J71" s="12" t="s">
        <v>1</v>
      </c>
      <c r="K71" s="12" t="s">
        <v>1</v>
      </c>
      <c r="L71" s="24" t="s">
        <v>1</v>
      </c>
      <c r="M71" s="104" t="s">
        <v>1</v>
      </c>
      <c r="N71" s="104" t="s">
        <v>1</v>
      </c>
      <c r="O71" s="131"/>
      <c r="P71" s="139"/>
      <c r="Q71" s="139"/>
      <c r="R71" s="139"/>
      <c r="S71" s="139"/>
      <c r="T71" s="137"/>
      <c r="U71" s="137"/>
      <c r="V71" s="137"/>
      <c r="W71" s="42"/>
      <c r="X71" s="42"/>
      <c r="Y71" s="131"/>
      <c r="Z71" s="131"/>
      <c r="AA71" s="131"/>
      <c r="AB71" s="131"/>
      <c r="AC71" s="131"/>
      <c r="AD71" s="131"/>
      <c r="AE71" s="131"/>
      <c r="AF71" s="131"/>
      <c r="AG71" s="131"/>
      <c r="AH71" s="131"/>
    </row>
    <row r="72" spans="1:34" ht="12" customHeight="1" x14ac:dyDescent="0.2">
      <c r="A72" s="91"/>
      <c r="B72" s="9" t="s">
        <v>214</v>
      </c>
      <c r="C72" s="83">
        <v>67.75</v>
      </c>
      <c r="D72" s="83">
        <v>67.599999999999994</v>
      </c>
      <c r="E72" s="83">
        <v>67</v>
      </c>
      <c r="F72" s="83">
        <v>66.55</v>
      </c>
      <c r="G72" s="83">
        <v>67.625</v>
      </c>
      <c r="H72" s="83">
        <v>66.2</v>
      </c>
      <c r="I72" s="83">
        <v>66.7</v>
      </c>
      <c r="J72" s="83">
        <v>63.867055917359075</v>
      </c>
      <c r="K72" s="83">
        <v>65.099999999999994</v>
      </c>
      <c r="L72" s="83">
        <v>66.471259159447868</v>
      </c>
      <c r="M72" s="83">
        <v>66.577765237020316</v>
      </c>
      <c r="N72" s="83">
        <v>65.37421100090171</v>
      </c>
      <c r="O72" s="37"/>
      <c r="P72" s="93"/>
      <c r="Q72" s="93"/>
      <c r="R72" s="93"/>
      <c r="S72" s="93"/>
      <c r="T72" s="137"/>
      <c r="U72" s="137"/>
      <c r="V72" s="137"/>
      <c r="W72" s="93"/>
      <c r="X72" s="93"/>
      <c r="Y72" s="131"/>
      <c r="Z72" s="131"/>
      <c r="AA72" s="131"/>
      <c r="AB72" s="131"/>
      <c r="AC72" s="131"/>
      <c r="AD72" s="131"/>
      <c r="AE72" s="131"/>
      <c r="AF72" s="131"/>
      <c r="AG72" s="131"/>
      <c r="AH72" s="131"/>
    </row>
    <row r="73" spans="1:34" ht="11.25" customHeight="1" x14ac:dyDescent="0.2">
      <c r="A73" s="39"/>
      <c r="B73" s="8" t="s">
        <v>29</v>
      </c>
      <c r="C73" s="101" t="s">
        <v>1</v>
      </c>
      <c r="D73" s="101" t="s">
        <v>1</v>
      </c>
      <c r="E73" s="101" t="s">
        <v>1</v>
      </c>
      <c r="F73" s="101" t="s">
        <v>1</v>
      </c>
      <c r="G73" s="101" t="s">
        <v>1</v>
      </c>
      <c r="H73" s="101" t="s">
        <v>1</v>
      </c>
      <c r="I73" s="101" t="s">
        <v>1</v>
      </c>
      <c r="J73" s="12" t="s">
        <v>1</v>
      </c>
      <c r="K73" s="12" t="s">
        <v>1</v>
      </c>
      <c r="L73" s="24" t="s">
        <v>1</v>
      </c>
      <c r="M73" s="104" t="s">
        <v>1</v>
      </c>
      <c r="N73" s="104" t="s">
        <v>1</v>
      </c>
      <c r="O73" s="37"/>
      <c r="P73" s="139"/>
      <c r="Q73" s="139"/>
      <c r="R73" s="139"/>
      <c r="S73" s="139"/>
      <c r="T73" s="137"/>
      <c r="U73" s="137"/>
      <c r="V73" s="137"/>
      <c r="W73" s="42"/>
      <c r="X73" s="42"/>
      <c r="Y73" s="131"/>
      <c r="Z73" s="131"/>
      <c r="AA73" s="131"/>
      <c r="AB73" s="131"/>
      <c r="AC73" s="131"/>
      <c r="AD73" s="131"/>
      <c r="AE73" s="131"/>
      <c r="AF73" s="131"/>
      <c r="AG73" s="131"/>
      <c r="AH73" s="131"/>
    </row>
    <row r="74" spans="1:34" ht="11.25" customHeight="1" x14ac:dyDescent="0.2">
      <c r="A74" s="39"/>
      <c r="B74" s="8" t="s">
        <v>42</v>
      </c>
      <c r="C74" s="101" t="s">
        <v>1</v>
      </c>
      <c r="D74" s="101" t="s">
        <v>1</v>
      </c>
      <c r="E74" s="101" t="s">
        <v>1</v>
      </c>
      <c r="F74" s="101" t="s">
        <v>1</v>
      </c>
      <c r="G74" s="101" t="s">
        <v>1</v>
      </c>
      <c r="H74" s="101" t="s">
        <v>1</v>
      </c>
      <c r="I74" s="101" t="s">
        <v>1</v>
      </c>
      <c r="J74" s="12" t="s">
        <v>1</v>
      </c>
      <c r="K74" s="12" t="s">
        <v>1</v>
      </c>
      <c r="L74" s="24" t="s">
        <v>1</v>
      </c>
      <c r="M74" s="104" t="s">
        <v>1</v>
      </c>
      <c r="N74" s="104" t="s">
        <v>1</v>
      </c>
      <c r="O74" s="37"/>
      <c r="P74" s="139"/>
      <c r="Q74" s="139"/>
      <c r="R74" s="139"/>
      <c r="S74" s="139"/>
      <c r="T74" s="137"/>
      <c r="U74" s="137"/>
      <c r="V74" s="137"/>
      <c r="W74" s="42"/>
      <c r="X74" s="42"/>
      <c r="Y74" s="131"/>
      <c r="Z74" s="131"/>
      <c r="AA74" s="131"/>
      <c r="AB74" s="131"/>
      <c r="AC74" s="131"/>
      <c r="AD74" s="131"/>
      <c r="AE74" s="131"/>
      <c r="AF74" s="131"/>
      <c r="AG74" s="131"/>
      <c r="AH74" s="131"/>
    </row>
    <row r="75" spans="1:34" ht="12" customHeight="1" x14ac:dyDescent="0.2">
      <c r="A75" s="91"/>
      <c r="B75" s="9" t="s">
        <v>215</v>
      </c>
      <c r="C75" s="83">
        <v>61.202136553181049</v>
      </c>
      <c r="D75" s="83">
        <v>59.174555847806062</v>
      </c>
      <c r="E75" s="82" t="s">
        <v>1</v>
      </c>
      <c r="F75" s="82" t="s">
        <v>1</v>
      </c>
      <c r="G75" s="82" t="s">
        <v>1</v>
      </c>
      <c r="H75" s="83">
        <v>65.8</v>
      </c>
      <c r="I75" s="83">
        <v>64.179608808691611</v>
      </c>
      <c r="J75" s="83">
        <v>63.621729204472274</v>
      </c>
      <c r="K75" s="83">
        <v>63.170289965794105</v>
      </c>
      <c r="L75" s="83">
        <v>64.034995235698645</v>
      </c>
      <c r="M75" s="83">
        <v>63.734789690524096</v>
      </c>
      <c r="N75" s="83">
        <v>64.250559180485752</v>
      </c>
      <c r="O75" s="131"/>
      <c r="P75" s="93"/>
      <c r="Q75" s="93"/>
      <c r="R75" s="137"/>
      <c r="S75" s="137"/>
      <c r="T75" s="137"/>
      <c r="U75" s="137"/>
      <c r="V75" s="137"/>
      <c r="W75" s="93"/>
      <c r="X75" s="93"/>
      <c r="Y75" s="131"/>
      <c r="Z75" s="131"/>
      <c r="AA75" s="131"/>
      <c r="AB75" s="131"/>
      <c r="AC75" s="131"/>
      <c r="AD75" s="131"/>
      <c r="AE75" s="131"/>
      <c r="AF75" s="131"/>
      <c r="AG75" s="131"/>
      <c r="AH75" s="131"/>
    </row>
    <row r="76" spans="1:34" ht="12" customHeight="1" x14ac:dyDescent="0.2">
      <c r="A76" s="39"/>
      <c r="B76" s="8" t="s">
        <v>29</v>
      </c>
      <c r="C76" s="101" t="s">
        <v>1</v>
      </c>
      <c r="D76" s="101" t="s">
        <v>1</v>
      </c>
      <c r="E76" s="101" t="s">
        <v>1</v>
      </c>
      <c r="F76" s="101" t="s">
        <v>1</v>
      </c>
      <c r="G76" s="101" t="s">
        <v>1</v>
      </c>
      <c r="H76" s="78">
        <v>49.452649224378284</v>
      </c>
      <c r="I76" s="78">
        <v>46.261553156346096</v>
      </c>
      <c r="J76" s="78">
        <v>46.562647862618597</v>
      </c>
      <c r="K76" s="78">
        <v>44.665551221393493</v>
      </c>
      <c r="L76" s="78">
        <v>44.887763621542895</v>
      </c>
      <c r="M76" s="78">
        <v>43.900936129873209</v>
      </c>
      <c r="N76" s="78">
        <v>45.91030675446877</v>
      </c>
      <c r="O76" s="131"/>
      <c r="P76" s="139"/>
      <c r="Q76" s="139"/>
      <c r="R76" s="139"/>
      <c r="S76" s="139"/>
      <c r="T76" s="137"/>
      <c r="U76" s="137"/>
      <c r="V76" s="137"/>
      <c r="W76" s="94"/>
      <c r="X76" s="94"/>
      <c r="Y76" s="131"/>
      <c r="Z76" s="131"/>
      <c r="AA76" s="131"/>
      <c r="AB76" s="131"/>
      <c r="AC76" s="131"/>
      <c r="AD76" s="131"/>
      <c r="AE76" s="131"/>
      <c r="AF76" s="131"/>
      <c r="AG76" s="131"/>
      <c r="AH76" s="131"/>
    </row>
    <row r="77" spans="1:34" ht="12" customHeight="1" x14ac:dyDescent="0.2">
      <c r="A77" s="39"/>
      <c r="B77" s="8" t="s">
        <v>42</v>
      </c>
      <c r="C77" s="101" t="s">
        <v>1</v>
      </c>
      <c r="D77" s="101" t="s">
        <v>1</v>
      </c>
      <c r="E77" s="101" t="s">
        <v>1</v>
      </c>
      <c r="F77" s="101" t="s">
        <v>1</v>
      </c>
      <c r="G77" s="101" t="s">
        <v>1</v>
      </c>
      <c r="H77" s="78">
        <v>73.915036518132041</v>
      </c>
      <c r="I77" s="78">
        <v>73.443590132740226</v>
      </c>
      <c r="J77" s="78">
        <v>72.95753351969087</v>
      </c>
      <c r="K77" s="78">
        <v>73.014202943909268</v>
      </c>
      <c r="L77" s="78">
        <v>73.780249863421602</v>
      </c>
      <c r="M77" s="78">
        <v>73.811846018615512</v>
      </c>
      <c r="N77" s="78">
        <v>73.566201553609247</v>
      </c>
      <c r="O77" s="131"/>
      <c r="P77" s="139"/>
      <c r="Q77" s="139"/>
      <c r="R77" s="139"/>
      <c r="S77" s="139"/>
      <c r="T77" s="137"/>
      <c r="U77" s="137"/>
      <c r="V77" s="137"/>
      <c r="W77" s="94"/>
      <c r="X77" s="94"/>
      <c r="Y77" s="131"/>
      <c r="Z77" s="131"/>
      <c r="AA77" s="131"/>
      <c r="AB77" s="131"/>
      <c r="AC77" s="131"/>
      <c r="AD77" s="131"/>
      <c r="AE77" s="131"/>
      <c r="AF77" s="131"/>
      <c r="AG77" s="131"/>
      <c r="AH77" s="131"/>
    </row>
    <row r="78" spans="1:34" ht="12" customHeight="1" x14ac:dyDescent="0.2">
      <c r="A78" s="91"/>
      <c r="B78" s="9" t="s">
        <v>216</v>
      </c>
      <c r="C78" s="83">
        <v>64.900000000000006</v>
      </c>
      <c r="D78" s="83">
        <v>65.454342765885826</v>
      </c>
      <c r="E78" s="83">
        <v>63.534039305466784</v>
      </c>
      <c r="F78" s="83">
        <v>62.374653637887022</v>
      </c>
      <c r="G78" s="83">
        <v>62.142490189039563</v>
      </c>
      <c r="H78" s="83">
        <v>61.888696970455968</v>
      </c>
      <c r="I78" s="83">
        <v>63.007507379541401</v>
      </c>
      <c r="J78" s="83">
        <v>62.820799743742427</v>
      </c>
      <c r="K78" s="83">
        <v>63.133413753784332</v>
      </c>
      <c r="L78" s="83">
        <v>64.772456916656154</v>
      </c>
      <c r="M78" s="83">
        <v>64.759960883695172</v>
      </c>
      <c r="N78" s="83">
        <v>65.292607599739696</v>
      </c>
      <c r="O78" s="131"/>
      <c r="P78" s="93"/>
      <c r="Q78" s="93"/>
      <c r="R78" s="93"/>
      <c r="S78" s="93"/>
      <c r="T78" s="137"/>
      <c r="U78" s="137"/>
      <c r="V78" s="137"/>
      <c r="W78" s="93"/>
      <c r="X78" s="93"/>
      <c r="Y78" s="131"/>
      <c r="Z78" s="131"/>
      <c r="AA78" s="131"/>
      <c r="AB78" s="131"/>
      <c r="AC78" s="131"/>
      <c r="AD78" s="131"/>
      <c r="AE78" s="131"/>
      <c r="AF78" s="131"/>
      <c r="AG78" s="131"/>
      <c r="AH78" s="131"/>
    </row>
    <row r="79" spans="1:34" ht="12" customHeight="1" x14ac:dyDescent="0.2">
      <c r="A79" s="39"/>
      <c r="B79" s="8" t="s">
        <v>29</v>
      </c>
      <c r="C79" s="101" t="s">
        <v>1</v>
      </c>
      <c r="D79" s="101" t="s">
        <v>1</v>
      </c>
      <c r="E79" s="101" t="s">
        <v>1</v>
      </c>
      <c r="F79" s="101" t="s">
        <v>1</v>
      </c>
      <c r="G79" s="101" t="s">
        <v>1</v>
      </c>
      <c r="H79" s="78">
        <v>33.620504907633617</v>
      </c>
      <c r="I79" s="78">
        <v>34.699289930704083</v>
      </c>
      <c r="J79" s="78">
        <v>33.321961620469082</v>
      </c>
      <c r="K79" s="78">
        <v>34.000681547111945</v>
      </c>
      <c r="L79" s="78">
        <v>36.665532783399954</v>
      </c>
      <c r="M79" s="78">
        <v>36.320681719619067</v>
      </c>
      <c r="N79" s="78">
        <v>36.58939814822282</v>
      </c>
      <c r="O79" s="131"/>
      <c r="P79" s="139"/>
      <c r="Q79" s="139"/>
      <c r="R79" s="139"/>
      <c r="S79" s="139"/>
      <c r="T79" s="137"/>
      <c r="U79" s="137"/>
      <c r="V79" s="137"/>
      <c r="W79" s="94"/>
      <c r="X79" s="94"/>
      <c r="Y79" s="131"/>
      <c r="Z79" s="131"/>
      <c r="AA79" s="131"/>
      <c r="AB79" s="131"/>
      <c r="AC79" s="131"/>
      <c r="AD79" s="131"/>
      <c r="AE79" s="131"/>
      <c r="AF79" s="131"/>
      <c r="AG79" s="131"/>
      <c r="AH79" s="131"/>
    </row>
    <row r="80" spans="1:34" ht="12" customHeight="1" x14ac:dyDescent="0.2">
      <c r="A80" s="39"/>
      <c r="B80" s="8" t="s">
        <v>42</v>
      </c>
      <c r="C80" s="101" t="s">
        <v>1</v>
      </c>
      <c r="D80" s="101" t="s">
        <v>1</v>
      </c>
      <c r="E80" s="101" t="s">
        <v>1</v>
      </c>
      <c r="F80" s="101" t="s">
        <v>1</v>
      </c>
      <c r="G80" s="101" t="s">
        <v>1</v>
      </c>
      <c r="H80" s="78">
        <v>72.969658277611643</v>
      </c>
      <c r="I80" s="78">
        <v>74.093246888140598</v>
      </c>
      <c r="J80" s="78">
        <v>74.385208218399455</v>
      </c>
      <c r="K80" s="78">
        <v>74.539693128752504</v>
      </c>
      <c r="L80" s="78">
        <v>75.775684133430985</v>
      </c>
      <c r="M80" s="78">
        <v>75.8915069457166</v>
      </c>
      <c r="N80" s="78">
        <v>76.510592181522952</v>
      </c>
      <c r="O80" s="131"/>
      <c r="P80" s="139"/>
      <c r="Q80" s="139"/>
      <c r="R80" s="139"/>
      <c r="S80" s="139"/>
      <c r="T80" s="137"/>
      <c r="U80" s="137"/>
      <c r="V80" s="137"/>
      <c r="W80" s="94"/>
      <c r="X80" s="94"/>
      <c r="Y80" s="131"/>
      <c r="Z80" s="131"/>
      <c r="AA80" s="131"/>
      <c r="AB80" s="131"/>
      <c r="AC80" s="131"/>
      <c r="AD80" s="131"/>
      <c r="AE80" s="131"/>
      <c r="AF80" s="131"/>
      <c r="AG80" s="131"/>
      <c r="AH80" s="131"/>
    </row>
    <row r="81" spans="1:34" ht="12" customHeight="1" x14ac:dyDescent="0.2">
      <c r="A81" s="91"/>
      <c r="B81" s="9" t="s">
        <v>217</v>
      </c>
      <c r="C81" s="83">
        <v>63.5</v>
      </c>
      <c r="D81" s="83">
        <v>63.487499999999997</v>
      </c>
      <c r="E81" s="83">
        <v>62.652500000000003</v>
      </c>
      <c r="F81" s="83">
        <v>62.087499999999999</v>
      </c>
      <c r="G81" s="83">
        <v>61.293333333333329</v>
      </c>
      <c r="H81" s="83">
        <v>61.864999999999995</v>
      </c>
      <c r="I81" s="83">
        <v>61.36</v>
      </c>
      <c r="J81" s="83">
        <v>61.924999999999997</v>
      </c>
      <c r="K81" s="83">
        <v>60.6</v>
      </c>
      <c r="L81" s="83">
        <v>59.724999999999994</v>
      </c>
      <c r="M81" s="83">
        <v>60.1</v>
      </c>
      <c r="N81" s="83">
        <v>59.8</v>
      </c>
      <c r="O81" s="37"/>
      <c r="P81" s="93"/>
      <c r="Q81" s="93"/>
      <c r="R81" s="93"/>
      <c r="S81" s="93"/>
      <c r="T81" s="137"/>
      <c r="U81" s="137"/>
      <c r="V81" s="137"/>
      <c r="W81" s="93"/>
      <c r="X81" s="93"/>
      <c r="Y81" s="131"/>
      <c r="Z81" s="131"/>
      <c r="AA81" s="131"/>
      <c r="AB81" s="131"/>
      <c r="AC81" s="131"/>
      <c r="AD81" s="131"/>
      <c r="AE81" s="131"/>
      <c r="AF81" s="131"/>
      <c r="AG81" s="131"/>
      <c r="AH81" s="131"/>
    </row>
    <row r="82" spans="1:34" ht="11.25" customHeight="1" x14ac:dyDescent="0.2">
      <c r="A82" s="39"/>
      <c r="B82" s="8" t="s">
        <v>29</v>
      </c>
      <c r="C82" s="101" t="s">
        <v>1</v>
      </c>
      <c r="D82" s="101" t="s">
        <v>1</v>
      </c>
      <c r="E82" s="101" t="s">
        <v>1</v>
      </c>
      <c r="F82" s="101" t="s">
        <v>1</v>
      </c>
      <c r="G82" s="101" t="s">
        <v>1</v>
      </c>
      <c r="H82" s="101" t="s">
        <v>1</v>
      </c>
      <c r="I82" s="101" t="s">
        <v>1</v>
      </c>
      <c r="J82" s="12" t="s">
        <v>1</v>
      </c>
      <c r="K82" s="12" t="s">
        <v>1</v>
      </c>
      <c r="L82" s="24" t="s">
        <v>1</v>
      </c>
      <c r="M82" s="104" t="s">
        <v>1</v>
      </c>
      <c r="N82" s="104" t="s">
        <v>1</v>
      </c>
      <c r="O82" s="37"/>
      <c r="P82" s="139"/>
      <c r="Q82" s="139"/>
      <c r="R82" s="139"/>
      <c r="S82" s="139"/>
      <c r="T82" s="137"/>
      <c r="U82" s="137"/>
      <c r="V82" s="137"/>
      <c r="W82" s="42"/>
      <c r="X82" s="42"/>
      <c r="Y82" s="131"/>
      <c r="Z82" s="131"/>
      <c r="AA82" s="131"/>
      <c r="AB82" s="131"/>
      <c r="AC82" s="131"/>
      <c r="AD82" s="131"/>
      <c r="AE82" s="131"/>
      <c r="AF82" s="131"/>
      <c r="AG82" s="131"/>
      <c r="AH82" s="131"/>
    </row>
    <row r="83" spans="1:34" ht="11.25" customHeight="1" x14ac:dyDescent="0.2">
      <c r="A83" s="39"/>
      <c r="B83" s="8" t="s">
        <v>42</v>
      </c>
      <c r="C83" s="101" t="s">
        <v>1</v>
      </c>
      <c r="D83" s="101" t="s">
        <v>1</v>
      </c>
      <c r="E83" s="101" t="s">
        <v>1</v>
      </c>
      <c r="F83" s="101" t="s">
        <v>1</v>
      </c>
      <c r="G83" s="101" t="s">
        <v>1</v>
      </c>
      <c r="H83" s="101" t="s">
        <v>1</v>
      </c>
      <c r="I83" s="101" t="s">
        <v>1</v>
      </c>
      <c r="J83" s="12" t="s">
        <v>1</v>
      </c>
      <c r="K83" s="12" t="s">
        <v>1</v>
      </c>
      <c r="L83" s="24" t="s">
        <v>1</v>
      </c>
      <c r="M83" s="104" t="s">
        <v>1</v>
      </c>
      <c r="N83" s="104" t="s">
        <v>1</v>
      </c>
      <c r="O83" s="37"/>
      <c r="P83" s="139"/>
      <c r="Q83" s="139"/>
      <c r="R83" s="139"/>
      <c r="S83" s="139"/>
      <c r="T83" s="137"/>
      <c r="U83" s="137"/>
      <c r="V83" s="137"/>
      <c r="W83" s="42"/>
      <c r="X83" s="42"/>
      <c r="Y83" s="131"/>
      <c r="Z83" s="131"/>
      <c r="AA83" s="131"/>
      <c r="AB83" s="131"/>
      <c r="AC83" s="131"/>
      <c r="AD83" s="131"/>
      <c r="AE83" s="131"/>
      <c r="AF83" s="131"/>
      <c r="AG83" s="131"/>
      <c r="AH83" s="131"/>
    </row>
    <row r="84" spans="1:34" ht="11.25" customHeight="1" x14ac:dyDescent="0.2">
      <c r="A84" s="39"/>
      <c r="B84" s="8"/>
      <c r="C84" s="101"/>
      <c r="D84" s="101"/>
      <c r="E84" s="101"/>
      <c r="F84" s="101"/>
      <c r="G84" s="101"/>
      <c r="H84" s="101"/>
      <c r="I84" s="101"/>
      <c r="J84" s="96"/>
      <c r="K84" s="101"/>
      <c r="L84" s="104"/>
      <c r="M84" s="24"/>
      <c r="N84" s="24"/>
      <c r="O84" s="131"/>
      <c r="P84" s="139"/>
      <c r="Q84" s="139"/>
      <c r="R84" s="139"/>
      <c r="S84" s="139"/>
      <c r="T84" s="137"/>
      <c r="U84" s="137"/>
      <c r="V84" s="137"/>
      <c r="W84" s="140"/>
      <c r="X84" s="139"/>
      <c r="Y84" s="131"/>
      <c r="Z84" s="131"/>
      <c r="AA84" s="131"/>
      <c r="AB84" s="131"/>
      <c r="AC84" s="131"/>
      <c r="AD84" s="131"/>
      <c r="AE84" s="131"/>
      <c r="AF84" s="131"/>
      <c r="AG84" s="131"/>
      <c r="AH84" s="131"/>
    </row>
    <row r="85" spans="1:34" ht="11.25" customHeight="1" x14ac:dyDescent="0.2">
      <c r="A85" s="40"/>
      <c r="B85" s="63" t="s">
        <v>218</v>
      </c>
      <c r="C85" s="105">
        <v>61.629822786412092</v>
      </c>
      <c r="D85" s="105">
        <v>61.608984494890905</v>
      </c>
      <c r="E85" s="105">
        <v>62.023572294632736</v>
      </c>
      <c r="F85" s="105">
        <v>61.751260711734076</v>
      </c>
      <c r="G85" s="105">
        <v>61.590261394682443</v>
      </c>
      <c r="H85" s="105">
        <v>62.273089588329348</v>
      </c>
      <c r="I85" s="105">
        <v>62.04169388333046</v>
      </c>
      <c r="J85" s="105">
        <v>61.874371445540127</v>
      </c>
      <c r="K85" s="105">
        <v>61.971100098528055</v>
      </c>
      <c r="L85" s="102">
        <v>62.017777203174191</v>
      </c>
      <c r="M85" s="74">
        <v>61.711900096999813</v>
      </c>
      <c r="N85" s="74">
        <v>61.771564083603153</v>
      </c>
      <c r="O85" s="141"/>
      <c r="P85" s="142"/>
      <c r="Q85" s="142"/>
      <c r="R85" s="142"/>
      <c r="S85" s="142"/>
      <c r="T85" s="137"/>
      <c r="U85" s="137"/>
      <c r="V85" s="137"/>
      <c r="W85" s="142"/>
      <c r="X85" s="142"/>
      <c r="Y85" s="131"/>
      <c r="Z85" s="131"/>
      <c r="AA85" s="131"/>
      <c r="AB85" s="131"/>
      <c r="AC85" s="131"/>
      <c r="AD85" s="131"/>
      <c r="AE85" s="131"/>
      <c r="AF85" s="131"/>
      <c r="AG85" s="131"/>
      <c r="AH85" s="131"/>
    </row>
    <row r="86" spans="1:34" ht="11.25" customHeight="1" x14ac:dyDescent="0.2">
      <c r="A86" s="40"/>
      <c r="B86" s="63" t="s">
        <v>219</v>
      </c>
      <c r="C86" s="105">
        <v>54.113036091456479</v>
      </c>
      <c r="D86" s="105">
        <v>53.301393738291182</v>
      </c>
      <c r="E86" s="105">
        <v>53.152208582696737</v>
      </c>
      <c r="F86" s="105">
        <v>52.357945526404663</v>
      </c>
      <c r="G86" s="105">
        <v>51.725827633796278</v>
      </c>
      <c r="H86" s="105">
        <v>49.551764661577728</v>
      </c>
      <c r="I86" s="105">
        <v>48.504698471221786</v>
      </c>
      <c r="J86" s="105">
        <v>47.840675157572129</v>
      </c>
      <c r="K86" s="105">
        <v>47.356133289319416</v>
      </c>
      <c r="L86" s="102">
        <v>47.374800611446922</v>
      </c>
      <c r="M86" s="74">
        <v>47.740690569195166</v>
      </c>
      <c r="N86" s="74">
        <v>47.836220770254165</v>
      </c>
      <c r="O86" s="141"/>
      <c r="P86" s="142"/>
      <c r="Q86" s="142"/>
      <c r="R86" s="142"/>
      <c r="S86" s="142"/>
      <c r="T86" s="137"/>
      <c r="U86" s="137"/>
      <c r="V86" s="137"/>
      <c r="W86" s="142"/>
      <c r="X86" s="142"/>
      <c r="Y86" s="131"/>
      <c r="Z86" s="131"/>
      <c r="AA86" s="131"/>
      <c r="AB86" s="131"/>
      <c r="AC86" s="131"/>
      <c r="AD86" s="131"/>
      <c r="AE86" s="131"/>
      <c r="AF86" s="131"/>
      <c r="AG86" s="131"/>
      <c r="AH86" s="131"/>
    </row>
    <row r="87" spans="1:34" ht="11.25" customHeight="1" thickBot="1" x14ac:dyDescent="0.25">
      <c r="A87" s="40"/>
      <c r="B87" s="10" t="s">
        <v>230</v>
      </c>
      <c r="C87" s="119">
        <v>68.207314368084354</v>
      </c>
      <c r="D87" s="119">
        <v>68.877392806029178</v>
      </c>
      <c r="E87" s="119">
        <v>69.276228801892216</v>
      </c>
      <c r="F87" s="119">
        <v>68.939097428499409</v>
      </c>
      <c r="G87" s="119">
        <v>68.631206925454634</v>
      </c>
      <c r="H87" s="119">
        <v>67.460409281252467</v>
      </c>
      <c r="I87" s="119">
        <v>67.501348562900617</v>
      </c>
      <c r="J87" s="119">
        <v>67.407080095735083</v>
      </c>
      <c r="K87" s="119">
        <v>67.507146396760746</v>
      </c>
      <c r="L87" s="120">
        <v>67.498209273739505</v>
      </c>
      <c r="M87" s="25">
        <v>66.917689251228353</v>
      </c>
      <c r="N87" s="25">
        <v>66.95143913084344</v>
      </c>
      <c r="O87" s="141"/>
      <c r="P87" s="142"/>
      <c r="Q87" s="142"/>
      <c r="R87" s="142"/>
      <c r="S87" s="142"/>
      <c r="T87" s="137"/>
      <c r="U87" s="137"/>
      <c r="V87" s="137"/>
      <c r="W87" s="142"/>
      <c r="X87" s="142"/>
      <c r="Y87" s="131"/>
      <c r="Z87" s="131"/>
      <c r="AA87" s="131"/>
      <c r="AB87" s="131"/>
      <c r="AC87" s="131"/>
      <c r="AD87" s="131"/>
      <c r="AE87" s="131"/>
      <c r="AF87" s="131"/>
      <c r="AG87" s="131"/>
      <c r="AH87" s="131"/>
    </row>
    <row r="88" spans="1:34" ht="7.5" customHeight="1" x14ac:dyDescent="0.2">
      <c r="B88" s="131"/>
      <c r="C88" s="142"/>
      <c r="D88" s="142"/>
      <c r="E88" s="142"/>
      <c r="F88" s="142"/>
      <c r="G88" s="142"/>
      <c r="H88" s="143"/>
      <c r="I88" s="143"/>
      <c r="J88" s="131"/>
      <c r="K88" s="131"/>
      <c r="L88" s="144"/>
      <c r="M88" s="45"/>
      <c r="N88" s="45"/>
      <c r="O88" s="131"/>
      <c r="P88" s="131"/>
      <c r="Q88" s="131"/>
      <c r="R88" s="131"/>
      <c r="S88" s="131"/>
      <c r="T88" s="131"/>
      <c r="U88" s="131"/>
      <c r="V88" s="131"/>
      <c r="W88" s="131"/>
      <c r="X88" s="131"/>
      <c r="Y88" s="131"/>
      <c r="Z88" s="131"/>
      <c r="AA88" s="131"/>
      <c r="AB88" s="131"/>
      <c r="AC88" s="131"/>
      <c r="AD88" s="131"/>
      <c r="AE88" s="131"/>
      <c r="AF88" s="131"/>
      <c r="AG88" s="131"/>
      <c r="AH88" s="131"/>
    </row>
    <row r="89" spans="1:34" x14ac:dyDescent="0.2">
      <c r="B89" s="46" t="s">
        <v>185</v>
      </c>
      <c r="C89" s="145"/>
      <c r="D89" s="145"/>
      <c r="E89" s="145"/>
      <c r="F89" s="145"/>
      <c r="G89" s="145"/>
      <c r="O89" s="131"/>
      <c r="P89" s="131"/>
      <c r="Q89" s="131"/>
      <c r="R89" s="131"/>
      <c r="S89" s="131"/>
      <c r="T89" s="131"/>
      <c r="U89" s="131"/>
      <c r="V89" s="131"/>
      <c r="W89" s="131"/>
      <c r="X89" s="131"/>
      <c r="Y89" s="131"/>
      <c r="Z89" s="131"/>
      <c r="AA89" s="131"/>
      <c r="AB89" s="131"/>
      <c r="AC89" s="131"/>
      <c r="AD89" s="131"/>
      <c r="AE89" s="131"/>
      <c r="AF89" s="131"/>
      <c r="AG89" s="131"/>
      <c r="AH89" s="131"/>
    </row>
    <row r="90" spans="1:34" ht="7.5" customHeight="1" x14ac:dyDescent="0.2">
      <c r="C90" s="33"/>
      <c r="D90" s="33"/>
      <c r="E90" s="33"/>
      <c r="F90" s="33"/>
      <c r="G90" s="37"/>
      <c r="O90" s="131"/>
      <c r="P90" s="131"/>
      <c r="Q90" s="131"/>
      <c r="R90" s="131"/>
      <c r="S90" s="131"/>
      <c r="T90" s="131"/>
      <c r="U90" s="131"/>
      <c r="V90" s="131"/>
      <c r="W90" s="131"/>
      <c r="X90" s="131"/>
      <c r="Y90" s="131"/>
      <c r="Z90" s="131"/>
      <c r="AA90" s="131"/>
      <c r="AB90" s="131"/>
      <c r="AC90" s="131"/>
      <c r="AD90" s="131"/>
      <c r="AE90" s="131"/>
      <c r="AF90" s="131"/>
      <c r="AG90" s="131"/>
      <c r="AH90" s="131"/>
    </row>
    <row r="91" spans="1:34" ht="11.1" customHeight="1" x14ac:dyDescent="0.2">
      <c r="B91" s="376" t="s">
        <v>122</v>
      </c>
      <c r="C91" s="376"/>
      <c r="D91" s="376"/>
      <c r="E91" s="376"/>
      <c r="F91" s="376"/>
      <c r="G91" s="376"/>
      <c r="H91" s="376"/>
      <c r="I91" s="376"/>
      <c r="J91" s="376"/>
      <c r="K91" s="376"/>
      <c r="L91" s="376"/>
      <c r="M91" s="376"/>
      <c r="N91" s="376"/>
      <c r="O91" s="131"/>
      <c r="P91" s="37"/>
      <c r="Q91" s="131"/>
      <c r="R91" s="131"/>
      <c r="S91" s="131"/>
      <c r="T91" s="131"/>
      <c r="U91" s="131"/>
      <c r="V91" s="131"/>
      <c r="W91" s="131"/>
      <c r="X91" s="131"/>
      <c r="Y91" s="131"/>
      <c r="Z91" s="131"/>
      <c r="AA91" s="131"/>
      <c r="AB91" s="131"/>
      <c r="AC91" s="131"/>
      <c r="AD91" s="131"/>
      <c r="AE91" s="131"/>
      <c r="AF91" s="131"/>
      <c r="AG91" s="131"/>
      <c r="AH91" s="131"/>
    </row>
    <row r="92" spans="1:34" ht="11.1" customHeight="1" x14ac:dyDescent="0.2">
      <c r="B92" s="376"/>
      <c r="C92" s="376"/>
      <c r="D92" s="376"/>
      <c r="E92" s="376"/>
      <c r="F92" s="376"/>
      <c r="G92" s="376"/>
      <c r="H92" s="376"/>
      <c r="I92" s="376"/>
      <c r="J92" s="376"/>
      <c r="K92" s="376"/>
      <c r="L92" s="376"/>
      <c r="M92" s="376"/>
      <c r="N92" s="376"/>
      <c r="O92" s="131"/>
      <c r="P92" s="37"/>
      <c r="Q92" s="131"/>
      <c r="R92" s="131"/>
      <c r="S92" s="131"/>
      <c r="T92" s="131"/>
      <c r="U92" s="131"/>
      <c r="V92" s="131"/>
      <c r="W92" s="131"/>
      <c r="X92" s="131"/>
      <c r="Y92" s="131"/>
      <c r="Z92" s="131"/>
      <c r="AA92" s="131"/>
      <c r="AB92" s="131"/>
      <c r="AC92" s="131"/>
      <c r="AD92" s="131"/>
      <c r="AE92" s="131"/>
      <c r="AF92" s="131"/>
      <c r="AG92" s="131"/>
      <c r="AH92" s="131"/>
    </row>
    <row r="93" spans="1:34" x14ac:dyDescent="0.2">
      <c r="B93" s="146" t="s">
        <v>71</v>
      </c>
      <c r="C93" s="146"/>
      <c r="D93" s="146"/>
      <c r="E93" s="146"/>
      <c r="F93" s="146"/>
      <c r="G93" s="146"/>
      <c r="H93" s="146"/>
      <c r="I93" s="146"/>
      <c r="J93" s="146"/>
      <c r="K93" s="146"/>
      <c r="L93" s="146"/>
      <c r="M93" s="146"/>
      <c r="N93" s="146"/>
      <c r="O93" s="131"/>
      <c r="P93" s="37"/>
      <c r="Q93" s="131"/>
      <c r="R93" s="131"/>
      <c r="S93" s="131"/>
      <c r="T93" s="131"/>
      <c r="U93" s="131"/>
      <c r="V93" s="131"/>
      <c r="W93" s="131"/>
      <c r="X93" s="131"/>
      <c r="Y93" s="131"/>
      <c r="Z93" s="131"/>
      <c r="AA93" s="131"/>
      <c r="AB93" s="131"/>
      <c r="AC93" s="131"/>
      <c r="AD93" s="131"/>
      <c r="AE93" s="131"/>
      <c r="AF93" s="131"/>
      <c r="AG93" s="131"/>
      <c r="AH93" s="131"/>
    </row>
    <row r="94" spans="1:34" x14ac:dyDescent="0.2">
      <c r="B94" s="146" t="s">
        <v>8</v>
      </c>
      <c r="C94" s="146"/>
      <c r="D94" s="146"/>
      <c r="E94" s="146"/>
      <c r="F94" s="146"/>
      <c r="G94" s="146"/>
      <c r="H94" s="146"/>
      <c r="I94" s="146"/>
      <c r="J94" s="146"/>
      <c r="K94" s="146"/>
      <c r="L94" s="146"/>
      <c r="M94" s="146"/>
      <c r="N94" s="146"/>
      <c r="O94" s="131"/>
      <c r="P94" s="37"/>
      <c r="Q94" s="131"/>
      <c r="R94" s="131"/>
      <c r="S94" s="131"/>
      <c r="T94" s="131"/>
      <c r="U94" s="131"/>
      <c r="V94" s="131"/>
      <c r="W94" s="131"/>
      <c r="X94" s="131"/>
      <c r="Y94" s="131"/>
      <c r="Z94" s="131"/>
      <c r="AA94" s="131"/>
      <c r="AB94" s="131"/>
      <c r="AC94" s="131"/>
      <c r="AD94" s="131"/>
      <c r="AE94" s="131"/>
      <c r="AF94" s="131"/>
      <c r="AG94" s="131"/>
      <c r="AH94" s="131"/>
    </row>
    <row r="95" spans="1:34" x14ac:dyDescent="0.2">
      <c r="B95" s="391" t="s">
        <v>123</v>
      </c>
      <c r="C95" s="391"/>
      <c r="D95" s="391"/>
      <c r="E95" s="391"/>
      <c r="F95" s="391"/>
      <c r="G95" s="391"/>
      <c r="H95" s="391"/>
      <c r="I95" s="391"/>
      <c r="J95" s="391"/>
      <c r="K95" s="391"/>
      <c r="L95" s="391"/>
      <c r="M95" s="391"/>
      <c r="N95" s="391"/>
      <c r="O95" s="131"/>
      <c r="P95" s="37"/>
      <c r="Q95" s="131"/>
      <c r="R95" s="131"/>
      <c r="S95" s="131"/>
      <c r="T95" s="131"/>
      <c r="U95" s="131"/>
      <c r="V95" s="131"/>
      <c r="W95" s="131"/>
      <c r="X95" s="131"/>
      <c r="Y95" s="131"/>
      <c r="Z95" s="131"/>
      <c r="AA95" s="131"/>
      <c r="AB95" s="131"/>
      <c r="AC95" s="131"/>
      <c r="AD95" s="131"/>
      <c r="AE95" s="131"/>
      <c r="AF95" s="131"/>
      <c r="AG95" s="131"/>
      <c r="AH95" s="131"/>
    </row>
    <row r="96" spans="1:34" x14ac:dyDescent="0.2">
      <c r="B96" s="391"/>
      <c r="C96" s="391"/>
      <c r="D96" s="391"/>
      <c r="E96" s="391"/>
      <c r="F96" s="391"/>
      <c r="G96" s="391"/>
      <c r="H96" s="391"/>
      <c r="I96" s="391"/>
      <c r="J96" s="391"/>
      <c r="K96" s="391"/>
      <c r="L96" s="391"/>
      <c r="M96" s="391"/>
      <c r="N96" s="391"/>
      <c r="O96" s="131"/>
      <c r="P96" s="37"/>
      <c r="Q96" s="131"/>
      <c r="R96" s="131"/>
      <c r="S96" s="131"/>
      <c r="T96" s="131"/>
      <c r="U96" s="131"/>
      <c r="V96" s="131"/>
      <c r="W96" s="131"/>
      <c r="X96" s="131"/>
      <c r="Y96" s="131"/>
      <c r="Z96" s="131"/>
      <c r="AA96" s="131"/>
      <c r="AB96" s="131"/>
      <c r="AC96" s="131"/>
      <c r="AD96" s="131"/>
      <c r="AE96" s="131"/>
      <c r="AF96" s="131"/>
      <c r="AG96" s="131"/>
      <c r="AH96" s="131"/>
    </row>
    <row r="97" spans="2:34" x14ac:dyDescent="0.2">
      <c r="B97" s="391" t="s">
        <v>77</v>
      </c>
      <c r="C97" s="391"/>
      <c r="D97" s="391"/>
      <c r="E97" s="391"/>
      <c r="F97" s="391"/>
      <c r="G97" s="391"/>
      <c r="H97" s="391"/>
      <c r="I97" s="391"/>
      <c r="J97" s="391"/>
      <c r="K97" s="391"/>
      <c r="L97" s="391"/>
      <c r="M97" s="391"/>
      <c r="N97" s="391"/>
      <c r="O97" s="131"/>
      <c r="P97" s="37"/>
      <c r="Q97" s="131"/>
      <c r="R97" s="131"/>
      <c r="S97" s="131"/>
      <c r="T97" s="131"/>
      <c r="U97" s="131"/>
      <c r="V97" s="131"/>
      <c r="W97" s="131"/>
      <c r="X97" s="131"/>
      <c r="Y97" s="131"/>
      <c r="Z97" s="131"/>
      <c r="AA97" s="131"/>
      <c r="AB97" s="131"/>
      <c r="AC97" s="131"/>
      <c r="AD97" s="131"/>
      <c r="AE97" s="131"/>
      <c r="AF97" s="131"/>
      <c r="AG97" s="131"/>
      <c r="AH97" s="131"/>
    </row>
    <row r="98" spans="2:34" x14ac:dyDescent="0.2">
      <c r="B98" s="146" t="s">
        <v>65</v>
      </c>
      <c r="C98" s="146"/>
      <c r="D98" s="146"/>
      <c r="E98" s="146"/>
      <c r="F98" s="146"/>
      <c r="G98" s="146"/>
      <c r="H98" s="146"/>
      <c r="I98" s="146"/>
      <c r="J98" s="146"/>
      <c r="K98" s="146"/>
      <c r="L98" s="146"/>
      <c r="M98" s="146"/>
      <c r="N98" s="146"/>
      <c r="O98" s="131"/>
      <c r="P98" s="37"/>
      <c r="Q98" s="131"/>
      <c r="R98" s="131"/>
      <c r="S98" s="131"/>
      <c r="T98" s="131"/>
      <c r="U98" s="131"/>
      <c r="V98" s="131"/>
      <c r="W98" s="131"/>
      <c r="X98" s="131"/>
      <c r="Y98" s="131"/>
      <c r="Z98" s="131"/>
      <c r="AA98" s="131"/>
      <c r="AB98" s="131"/>
      <c r="AC98" s="131"/>
      <c r="AD98" s="131"/>
      <c r="AE98" s="131"/>
      <c r="AF98" s="131"/>
      <c r="AG98" s="131"/>
      <c r="AH98" s="131"/>
    </row>
    <row r="99" spans="2:34" x14ac:dyDescent="0.2">
      <c r="B99" s="146" t="s">
        <v>12</v>
      </c>
      <c r="C99" s="146"/>
      <c r="D99" s="146"/>
      <c r="E99" s="146"/>
      <c r="F99" s="146"/>
      <c r="G99" s="146"/>
      <c r="H99" s="146"/>
      <c r="I99" s="146"/>
      <c r="J99" s="146"/>
      <c r="K99" s="146"/>
      <c r="L99" s="146"/>
      <c r="M99" s="146"/>
      <c r="N99" s="146"/>
      <c r="O99" s="131"/>
      <c r="P99" s="37"/>
      <c r="Q99" s="131"/>
      <c r="R99" s="131"/>
      <c r="S99" s="131"/>
      <c r="T99" s="131"/>
      <c r="U99" s="131"/>
      <c r="V99" s="131"/>
      <c r="W99" s="131"/>
      <c r="X99" s="131"/>
      <c r="Y99" s="131"/>
      <c r="Z99" s="131"/>
      <c r="AA99" s="131"/>
      <c r="AB99" s="131"/>
      <c r="AC99" s="131"/>
      <c r="AD99" s="131"/>
      <c r="AE99" s="131"/>
      <c r="AF99" s="131"/>
      <c r="AG99" s="131"/>
      <c r="AH99" s="131"/>
    </row>
    <row r="100" spans="2:34" x14ac:dyDescent="0.2">
      <c r="B100" s="146" t="s">
        <v>78</v>
      </c>
      <c r="C100" s="146"/>
      <c r="D100" s="146"/>
      <c r="E100" s="146"/>
      <c r="F100" s="146"/>
      <c r="G100" s="146"/>
      <c r="H100" s="146"/>
      <c r="I100" s="146"/>
      <c r="J100" s="146"/>
      <c r="K100" s="146"/>
      <c r="L100" s="146"/>
      <c r="M100" s="146"/>
      <c r="N100" s="146"/>
      <c r="O100" s="131"/>
      <c r="P100" s="37"/>
      <c r="Q100" s="131"/>
      <c r="R100" s="131"/>
      <c r="S100" s="131"/>
      <c r="T100" s="131"/>
      <c r="U100" s="131"/>
      <c r="V100" s="131"/>
      <c r="W100" s="131"/>
      <c r="X100" s="131"/>
      <c r="Y100" s="131"/>
      <c r="Z100" s="131"/>
      <c r="AA100" s="131"/>
      <c r="AB100" s="131"/>
      <c r="AC100" s="131"/>
      <c r="AD100" s="131"/>
      <c r="AE100" s="131"/>
      <c r="AF100" s="131"/>
      <c r="AG100" s="131"/>
      <c r="AH100" s="131"/>
    </row>
    <row r="101" spans="2:34" x14ac:dyDescent="0.2">
      <c r="B101" s="146" t="s">
        <v>49</v>
      </c>
      <c r="C101" s="146"/>
      <c r="D101" s="146"/>
      <c r="E101" s="146"/>
      <c r="F101" s="146"/>
      <c r="G101" s="146"/>
      <c r="H101" s="146"/>
      <c r="I101" s="146"/>
      <c r="J101" s="146"/>
      <c r="K101" s="146"/>
      <c r="L101" s="146"/>
      <c r="M101" s="146"/>
      <c r="N101" s="146"/>
    </row>
    <row r="102" spans="2:34" x14ac:dyDescent="0.2">
      <c r="B102" s="146" t="s">
        <v>50</v>
      </c>
      <c r="C102" s="146"/>
      <c r="D102" s="146"/>
      <c r="E102" s="146"/>
      <c r="F102" s="146"/>
      <c r="G102" s="146"/>
      <c r="H102" s="146"/>
      <c r="I102" s="146"/>
      <c r="J102" s="146"/>
      <c r="K102" s="146"/>
      <c r="L102" s="146"/>
      <c r="M102" s="146"/>
      <c r="N102" s="146"/>
    </row>
    <row r="103" spans="2:34" x14ac:dyDescent="0.2">
      <c r="B103" s="146" t="s">
        <v>79</v>
      </c>
      <c r="C103" s="146"/>
      <c r="D103" s="146"/>
      <c r="E103" s="146"/>
      <c r="F103" s="146"/>
      <c r="G103" s="146"/>
      <c r="H103" s="146"/>
      <c r="I103" s="146"/>
      <c r="J103" s="146"/>
      <c r="K103" s="146"/>
      <c r="L103" s="146"/>
      <c r="M103" s="146"/>
      <c r="N103" s="146"/>
    </row>
    <row r="104" spans="2:34" x14ac:dyDescent="0.2">
      <c r="B104" s="146" t="s">
        <v>80</v>
      </c>
      <c r="C104" s="146"/>
      <c r="D104" s="146"/>
      <c r="E104" s="146"/>
      <c r="F104" s="146"/>
      <c r="G104" s="146"/>
      <c r="H104" s="146"/>
      <c r="I104" s="146"/>
      <c r="J104" s="146"/>
      <c r="K104" s="146"/>
      <c r="L104" s="146"/>
      <c r="M104" s="146"/>
      <c r="N104" s="146"/>
    </row>
    <row r="105" spans="2:34" x14ac:dyDescent="0.2">
      <c r="B105" s="391" t="s">
        <v>81</v>
      </c>
      <c r="C105" s="391"/>
      <c r="D105" s="391"/>
      <c r="E105" s="391"/>
      <c r="F105" s="391"/>
      <c r="G105" s="391"/>
      <c r="H105" s="391"/>
      <c r="I105" s="391"/>
      <c r="J105" s="391"/>
      <c r="K105" s="391"/>
      <c r="L105" s="391"/>
      <c r="M105" s="391"/>
      <c r="N105" s="391"/>
    </row>
    <row r="106" spans="2:34" x14ac:dyDescent="0.2">
      <c r="B106" s="146" t="s">
        <v>66</v>
      </c>
      <c r="C106" s="146"/>
      <c r="D106" s="146"/>
      <c r="E106" s="146"/>
      <c r="F106" s="146"/>
      <c r="G106" s="146"/>
      <c r="H106" s="146"/>
      <c r="I106" s="146"/>
      <c r="J106" s="146"/>
      <c r="K106" s="146"/>
      <c r="L106" s="146"/>
      <c r="M106" s="146"/>
      <c r="N106" s="146"/>
    </row>
    <row r="107" spans="2:34" x14ac:dyDescent="0.2">
      <c r="B107" s="146" t="s">
        <v>59</v>
      </c>
      <c r="C107" s="146"/>
      <c r="D107" s="146"/>
      <c r="E107" s="146"/>
      <c r="F107" s="146"/>
      <c r="G107" s="146"/>
      <c r="H107" s="146"/>
      <c r="I107" s="146"/>
      <c r="J107" s="146"/>
      <c r="K107" s="146"/>
      <c r="L107" s="146"/>
      <c r="M107" s="146"/>
      <c r="N107" s="146"/>
    </row>
    <row r="108" spans="2:34" x14ac:dyDescent="0.2">
      <c r="B108" s="146" t="s">
        <v>70</v>
      </c>
      <c r="C108" s="146"/>
      <c r="D108" s="146"/>
      <c r="E108" s="146"/>
      <c r="F108" s="146"/>
      <c r="G108" s="146"/>
      <c r="H108" s="146"/>
      <c r="I108" s="146"/>
      <c r="J108" s="146"/>
      <c r="K108" s="146"/>
      <c r="L108" s="146"/>
      <c r="M108" s="146"/>
      <c r="N108" s="146"/>
    </row>
    <row r="109" spans="2:34" x14ac:dyDescent="0.2">
      <c r="B109" s="146" t="s">
        <v>82</v>
      </c>
      <c r="C109" s="146"/>
      <c r="D109" s="146"/>
      <c r="E109" s="146"/>
      <c r="F109" s="146"/>
      <c r="G109" s="146"/>
      <c r="H109" s="146"/>
      <c r="I109" s="146"/>
      <c r="J109" s="146"/>
      <c r="K109" s="146"/>
      <c r="L109" s="146"/>
      <c r="M109" s="146"/>
      <c r="N109" s="146"/>
    </row>
    <row r="110" spans="2:34" x14ac:dyDescent="0.2">
      <c r="B110" s="146" t="s">
        <v>60</v>
      </c>
      <c r="C110" s="146"/>
      <c r="D110" s="146"/>
      <c r="E110" s="146"/>
      <c r="F110" s="146"/>
      <c r="G110" s="146"/>
      <c r="H110" s="146"/>
      <c r="I110" s="146"/>
      <c r="J110" s="146"/>
      <c r="K110" s="146"/>
      <c r="L110" s="146"/>
      <c r="M110" s="146"/>
      <c r="N110" s="146"/>
    </row>
    <row r="111" spans="2:34" x14ac:dyDescent="0.2">
      <c r="B111" s="146" t="s">
        <v>61</v>
      </c>
      <c r="C111" s="146"/>
      <c r="D111" s="146"/>
      <c r="E111" s="146"/>
      <c r="F111" s="146"/>
      <c r="G111" s="146"/>
      <c r="H111" s="146"/>
      <c r="I111" s="146"/>
      <c r="J111" s="146"/>
      <c r="K111" s="146"/>
      <c r="L111" s="146"/>
      <c r="M111" s="146"/>
      <c r="N111" s="146"/>
    </row>
    <row r="112" spans="2:34" x14ac:dyDescent="0.2">
      <c r="B112" s="146" t="s">
        <v>62</v>
      </c>
      <c r="C112" s="146"/>
      <c r="D112" s="146"/>
      <c r="E112" s="146"/>
      <c r="F112" s="146"/>
      <c r="G112" s="146"/>
      <c r="H112" s="146"/>
      <c r="I112" s="146"/>
      <c r="J112" s="146"/>
      <c r="K112" s="146"/>
      <c r="L112" s="146"/>
      <c r="M112" s="146"/>
      <c r="N112" s="146"/>
    </row>
    <row r="113" spans="2:14" x14ac:dyDescent="0.2">
      <c r="B113" s="146" t="s">
        <v>63</v>
      </c>
      <c r="C113" s="146"/>
      <c r="D113" s="146"/>
      <c r="E113" s="146"/>
      <c r="F113" s="146"/>
      <c r="G113" s="146"/>
      <c r="H113" s="146"/>
      <c r="I113" s="146"/>
      <c r="J113" s="146"/>
      <c r="K113" s="146"/>
      <c r="L113" s="146"/>
      <c r="M113" s="146"/>
      <c r="N113" s="146"/>
    </row>
    <row r="114" spans="2:14" x14ac:dyDescent="0.2">
      <c r="B114" s="146" t="s">
        <v>64</v>
      </c>
      <c r="C114" s="146"/>
      <c r="D114" s="146"/>
      <c r="E114" s="146"/>
      <c r="F114" s="146"/>
      <c r="G114" s="146"/>
      <c r="H114" s="146"/>
      <c r="I114" s="146"/>
      <c r="J114" s="146"/>
      <c r="K114" s="146"/>
      <c r="L114" s="146"/>
      <c r="M114" s="146"/>
      <c r="N114" s="146"/>
    </row>
  </sheetData>
  <mergeCells count="21">
    <mergeCell ref="A1:B1"/>
    <mergeCell ref="M8:N9"/>
    <mergeCell ref="B105:N105"/>
    <mergeCell ref="B97:N97"/>
    <mergeCell ref="B95:N96"/>
    <mergeCell ref="C6:C9"/>
    <mergeCell ref="D6:D9"/>
    <mergeCell ref="E6:E9"/>
    <mergeCell ref="F6:F9"/>
    <mergeCell ref="L6:L9"/>
    <mergeCell ref="B91:N92"/>
    <mergeCell ref="B2:N2"/>
    <mergeCell ref="B4:J4"/>
    <mergeCell ref="B6:B9"/>
    <mergeCell ref="G6:G9"/>
    <mergeCell ref="H6:H9"/>
    <mergeCell ref="I6:I9"/>
    <mergeCell ref="K6:K9"/>
    <mergeCell ref="J6:J9"/>
    <mergeCell ref="M6:M7"/>
    <mergeCell ref="N6:N7"/>
  </mergeCells>
  <conditionalFormatting sqref="AD10:AP10 AI88:AI89 AI11:AP87">
    <cfRule type="containsText" dxfId="11" priority="4" operator="containsText" text="false">
      <formula>NOT(ISERROR(SEARCH("false",AD10)))</formula>
    </cfRule>
  </conditionalFormatting>
  <conditionalFormatting sqref="B10:N87">
    <cfRule type="expression" dxfId="10" priority="1">
      <formula>MOD(ROW(),2)</formula>
    </cfRule>
  </conditionalFormatting>
  <hyperlinks>
    <hyperlink ref="A1" location="Índice!A1" display="regresar"/>
    <hyperlink ref="A1:B1" location="Índice!B5" display="regresar al índice"/>
  </hyperlinks>
  <printOptions horizontalCentered="1"/>
  <pageMargins left="0.5" right="0.5" top="0.64" bottom="0.77" header="0.511811023622047" footer="0.511811023622047"/>
  <pageSetup paperSize="9" scale="76"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ABCBD"/>
    <pageSetUpPr fitToPage="1"/>
  </sheetPr>
  <dimension ref="A1:Q111"/>
  <sheetViews>
    <sheetView workbookViewId="0">
      <pane xSplit="2" ySplit="9" topLeftCell="C73" activePane="bottomRight" state="frozen"/>
      <selection pane="topRight" activeCell="C1" sqref="C1"/>
      <selection pane="bottomLeft" activeCell="A9" sqref="A9"/>
      <selection pane="bottomRight" sqref="A1:B1"/>
    </sheetView>
  </sheetViews>
  <sheetFormatPr defaultColWidth="9.140625" defaultRowHeight="12.75" x14ac:dyDescent="0.2"/>
  <cols>
    <col min="1" max="1" width="3.28515625" style="35" customWidth="1"/>
    <col min="2" max="2" width="30.28515625" style="35" customWidth="1"/>
    <col min="3" max="12" width="8.42578125" style="35" customWidth="1"/>
    <col min="13" max="14" width="10" style="35" customWidth="1"/>
    <col min="15" max="16384" width="9.140625" style="35"/>
  </cols>
  <sheetData>
    <row r="1" spans="1:15" ht="12.75" customHeight="1" x14ac:dyDescent="0.2">
      <c r="A1" s="398" t="s">
        <v>229</v>
      </c>
      <c r="B1" s="398"/>
      <c r="O1" s="34"/>
    </row>
    <row r="2" spans="1:15" x14ac:dyDescent="0.2">
      <c r="B2" s="410" t="s">
        <v>26</v>
      </c>
      <c r="C2" s="410"/>
      <c r="D2" s="410"/>
      <c r="E2" s="410"/>
      <c r="F2" s="410"/>
      <c r="G2" s="410"/>
      <c r="H2" s="410"/>
      <c r="I2" s="410"/>
      <c r="J2" s="410"/>
      <c r="K2" s="410"/>
      <c r="L2" s="410"/>
      <c r="M2" s="410"/>
      <c r="N2" s="410"/>
    </row>
    <row r="3" spans="1:15" x14ac:dyDescent="0.2">
      <c r="B3" s="406" t="s">
        <v>43</v>
      </c>
      <c r="C3" s="406"/>
      <c r="D3" s="406"/>
      <c r="E3" s="406"/>
      <c r="F3" s="406"/>
      <c r="G3" s="406"/>
      <c r="H3" s="406"/>
      <c r="I3" s="406"/>
      <c r="J3" s="406"/>
      <c r="K3" s="406"/>
      <c r="L3" s="406"/>
      <c r="M3" s="406"/>
      <c r="N3" s="406"/>
    </row>
    <row r="4" spans="1:15" x14ac:dyDescent="0.2">
      <c r="B4" s="406" t="s">
        <v>2</v>
      </c>
      <c r="C4" s="406"/>
      <c r="D4" s="406"/>
      <c r="E4" s="406"/>
      <c r="F4" s="406"/>
      <c r="G4" s="406"/>
      <c r="H4" s="406"/>
      <c r="I4" s="406"/>
      <c r="J4" s="406"/>
      <c r="K4" s="406"/>
      <c r="L4" s="406"/>
      <c r="M4" s="406"/>
      <c r="N4" s="406"/>
    </row>
    <row r="6" spans="1:15" ht="11.25" customHeight="1" x14ac:dyDescent="0.2">
      <c r="B6" s="397" t="s">
        <v>3</v>
      </c>
      <c r="C6" s="397">
        <v>2007</v>
      </c>
      <c r="D6" s="397">
        <v>2008</v>
      </c>
      <c r="E6" s="397">
        <v>2009</v>
      </c>
      <c r="F6" s="397">
        <v>2010</v>
      </c>
      <c r="G6" s="397">
        <v>2011</v>
      </c>
      <c r="H6" s="397">
        <v>2012</v>
      </c>
      <c r="I6" s="397">
        <v>2013</v>
      </c>
      <c r="J6" s="397">
        <v>2014</v>
      </c>
      <c r="K6" s="397">
        <v>2015</v>
      </c>
      <c r="L6" s="403">
        <v>2016</v>
      </c>
      <c r="M6" s="382">
        <v>2016</v>
      </c>
      <c r="N6" s="382">
        <v>2017</v>
      </c>
    </row>
    <row r="7" spans="1:15" ht="11.25" customHeight="1" thickBot="1" x14ac:dyDescent="0.25">
      <c r="B7" s="411"/>
      <c r="C7" s="397"/>
      <c r="D7" s="397"/>
      <c r="E7" s="397"/>
      <c r="F7" s="397"/>
      <c r="G7" s="397"/>
      <c r="H7" s="397"/>
      <c r="I7" s="397"/>
      <c r="J7" s="397"/>
      <c r="K7" s="397"/>
      <c r="L7" s="403"/>
      <c r="M7" s="384"/>
      <c r="N7" s="384"/>
    </row>
    <row r="8" spans="1:15" ht="11.25" customHeight="1" x14ac:dyDescent="0.2">
      <c r="B8" s="411"/>
      <c r="C8" s="397"/>
      <c r="D8" s="397"/>
      <c r="E8" s="397"/>
      <c r="F8" s="397"/>
      <c r="G8" s="397"/>
      <c r="H8" s="397"/>
      <c r="I8" s="397"/>
      <c r="J8" s="397"/>
      <c r="K8" s="397"/>
      <c r="L8" s="403"/>
      <c r="M8" s="404" t="s">
        <v>126</v>
      </c>
      <c r="N8" s="404"/>
    </row>
    <row r="9" spans="1:15" ht="12.75" customHeight="1" thickBot="1" x14ac:dyDescent="0.25">
      <c r="B9" s="412"/>
      <c r="C9" s="407"/>
      <c r="D9" s="407"/>
      <c r="E9" s="407"/>
      <c r="F9" s="407"/>
      <c r="G9" s="407"/>
      <c r="H9" s="407"/>
      <c r="I9" s="407"/>
      <c r="J9" s="407"/>
      <c r="K9" s="407"/>
      <c r="L9" s="409"/>
      <c r="M9" s="405"/>
      <c r="N9" s="405"/>
    </row>
    <row r="10" spans="1:15" x14ac:dyDescent="0.2">
      <c r="B10" s="121" t="s">
        <v>0</v>
      </c>
      <c r="C10" s="123"/>
      <c r="D10" s="123"/>
      <c r="E10" s="123"/>
      <c r="F10" s="123"/>
      <c r="G10" s="123"/>
      <c r="H10" s="123"/>
      <c r="I10" s="123"/>
      <c r="J10" s="123"/>
      <c r="K10" s="123"/>
      <c r="L10" s="124"/>
      <c r="M10" s="124"/>
      <c r="N10" s="124"/>
    </row>
    <row r="11" spans="1:15" ht="15" x14ac:dyDescent="0.2">
      <c r="B11" s="95" t="s">
        <v>187</v>
      </c>
      <c r="C11" s="105" t="s">
        <v>1</v>
      </c>
      <c r="D11" s="105" t="s">
        <v>1</v>
      </c>
      <c r="E11" s="105" t="s">
        <v>1</v>
      </c>
      <c r="F11" s="105" t="s">
        <v>1</v>
      </c>
      <c r="G11" s="105" t="s">
        <v>1</v>
      </c>
      <c r="H11" s="105" t="s">
        <v>1</v>
      </c>
      <c r="I11" s="105" t="s">
        <v>1</v>
      </c>
      <c r="J11" s="105" t="s">
        <v>1</v>
      </c>
      <c r="K11" s="105" t="s">
        <v>1</v>
      </c>
      <c r="L11" s="102">
        <v>52.599999999999994</v>
      </c>
      <c r="M11" s="102">
        <v>52.4</v>
      </c>
      <c r="N11" s="102">
        <v>52.4</v>
      </c>
    </row>
    <row r="12" spans="1:15" x14ac:dyDescent="0.2">
      <c r="B12" s="97" t="s">
        <v>17</v>
      </c>
      <c r="C12" s="101" t="s">
        <v>1</v>
      </c>
      <c r="D12" s="101" t="s">
        <v>1</v>
      </c>
      <c r="E12" s="101" t="s">
        <v>1</v>
      </c>
      <c r="F12" s="101" t="s">
        <v>1</v>
      </c>
      <c r="G12" s="101" t="s">
        <v>1</v>
      </c>
      <c r="H12" s="101" t="s">
        <v>1</v>
      </c>
      <c r="I12" s="101" t="s">
        <v>1</v>
      </c>
      <c r="J12" s="101" t="s">
        <v>1</v>
      </c>
      <c r="K12" s="101" t="s">
        <v>1</v>
      </c>
      <c r="L12" s="104">
        <v>63.966666666666661</v>
      </c>
      <c r="M12" s="104">
        <v>63.7</v>
      </c>
      <c r="N12" s="104">
        <v>63.6</v>
      </c>
    </row>
    <row r="13" spans="1:15" x14ac:dyDescent="0.2">
      <c r="B13" s="97" t="s">
        <v>16</v>
      </c>
      <c r="C13" s="101" t="s">
        <v>1</v>
      </c>
      <c r="D13" s="101" t="s">
        <v>1</v>
      </c>
      <c r="E13" s="101" t="s">
        <v>1</v>
      </c>
      <c r="F13" s="101" t="s">
        <v>1</v>
      </c>
      <c r="G13" s="101" t="s">
        <v>1</v>
      </c>
      <c r="H13" s="101" t="s">
        <v>1</v>
      </c>
      <c r="I13" s="101" t="s">
        <v>1</v>
      </c>
      <c r="J13" s="101" t="s">
        <v>1</v>
      </c>
      <c r="K13" s="101" t="s">
        <v>1</v>
      </c>
      <c r="L13" s="104">
        <v>42.5</v>
      </c>
      <c r="M13" s="104">
        <v>42.2</v>
      </c>
      <c r="N13" s="104">
        <v>42.4</v>
      </c>
    </row>
    <row r="14" spans="1:15" x14ac:dyDescent="0.2">
      <c r="B14" s="95" t="s">
        <v>18</v>
      </c>
      <c r="C14" s="105">
        <v>61.428830429954132</v>
      </c>
      <c r="D14" s="105">
        <v>63.068395853255055</v>
      </c>
      <c r="E14" s="105">
        <v>62.968300580910984</v>
      </c>
      <c r="F14" s="105" t="s">
        <v>1</v>
      </c>
      <c r="G14" s="105">
        <v>64.182521732178046</v>
      </c>
      <c r="H14" s="105">
        <v>59.71570982314033</v>
      </c>
      <c r="I14" s="105">
        <v>61.546386988594456</v>
      </c>
      <c r="J14" s="105">
        <v>64.305234842800502</v>
      </c>
      <c r="K14" s="105">
        <v>58.897822401723673</v>
      </c>
      <c r="L14" s="102">
        <v>63.4</v>
      </c>
      <c r="M14" s="102" t="s">
        <v>1</v>
      </c>
      <c r="N14" s="102" t="s">
        <v>1</v>
      </c>
    </row>
    <row r="15" spans="1:15" x14ac:dyDescent="0.2">
      <c r="B15" s="97" t="s">
        <v>17</v>
      </c>
      <c r="C15" s="101">
        <v>70.823850355238932</v>
      </c>
      <c r="D15" s="101">
        <v>72.169453564907144</v>
      </c>
      <c r="E15" s="101">
        <v>71.407263055437369</v>
      </c>
      <c r="F15" s="101" t="s">
        <v>1</v>
      </c>
      <c r="G15" s="101">
        <v>73.05643699869249</v>
      </c>
      <c r="H15" s="101">
        <v>69.200311420846234</v>
      </c>
      <c r="I15" s="101">
        <v>70.991112312069021</v>
      </c>
      <c r="J15" s="101">
        <v>73.739861940197756</v>
      </c>
      <c r="K15" s="101">
        <v>69.952599681261518</v>
      </c>
      <c r="L15" s="104">
        <v>73.06</v>
      </c>
      <c r="M15" s="104" t="s">
        <v>1</v>
      </c>
      <c r="N15" s="104" t="s">
        <v>1</v>
      </c>
    </row>
    <row r="16" spans="1:15" x14ac:dyDescent="0.2">
      <c r="B16" s="97" t="s">
        <v>16</v>
      </c>
      <c r="C16" s="101">
        <v>52.813010384111301</v>
      </c>
      <c r="D16" s="101">
        <v>54.726079256159778</v>
      </c>
      <c r="E16" s="101">
        <v>54.937702271126007</v>
      </c>
      <c r="F16" s="101" t="s">
        <v>1</v>
      </c>
      <c r="G16" s="101">
        <v>55.677714106487194</v>
      </c>
      <c r="H16" s="101">
        <v>50.917056954409169</v>
      </c>
      <c r="I16" s="101">
        <v>52.80164007746324</v>
      </c>
      <c r="J16" s="101">
        <v>55.323590040704339</v>
      </c>
      <c r="K16" s="101">
        <v>48.238079608107796</v>
      </c>
      <c r="L16" s="104">
        <v>54.33</v>
      </c>
      <c r="M16" s="104" t="s">
        <v>1</v>
      </c>
      <c r="N16" s="104" t="s">
        <v>1</v>
      </c>
    </row>
    <row r="17" spans="2:14" ht="15" x14ac:dyDescent="0.2">
      <c r="B17" s="95" t="s">
        <v>231</v>
      </c>
      <c r="C17" s="105">
        <v>56.968854942900002</v>
      </c>
      <c r="D17" s="105">
        <v>57.544916735599998</v>
      </c>
      <c r="E17" s="105">
        <v>56.932043500399999</v>
      </c>
      <c r="F17" s="105" t="s">
        <v>1</v>
      </c>
      <c r="G17" s="105">
        <v>56.002860334139037</v>
      </c>
      <c r="H17" s="105">
        <v>56.907361366338769</v>
      </c>
      <c r="I17" s="105">
        <v>56.901583281351385</v>
      </c>
      <c r="J17" s="105">
        <v>56.849170286137493</v>
      </c>
      <c r="K17" s="105">
        <v>56.066713707866981</v>
      </c>
      <c r="L17" s="102">
        <v>54.326475166946167</v>
      </c>
      <c r="M17" s="102">
        <v>54.436217594582047</v>
      </c>
      <c r="N17" s="102">
        <v>53.623651998655049</v>
      </c>
    </row>
    <row r="18" spans="2:14" x14ac:dyDescent="0.2">
      <c r="B18" s="97" t="s">
        <v>17</v>
      </c>
      <c r="C18" s="101">
        <v>67.958047216799997</v>
      </c>
      <c r="D18" s="101">
        <v>68.6401983632</v>
      </c>
      <c r="E18" s="101">
        <v>67.775168147700001</v>
      </c>
      <c r="F18" s="101" t="s">
        <v>1</v>
      </c>
      <c r="G18" s="101">
        <v>67.310489369300001</v>
      </c>
      <c r="H18" s="101">
        <v>68.733255260725812</v>
      </c>
      <c r="I18" s="101">
        <v>68.677385823870736</v>
      </c>
      <c r="J18" s="101">
        <v>68.3167515189201</v>
      </c>
      <c r="K18" s="101">
        <v>67.073488657998411</v>
      </c>
      <c r="L18" s="104">
        <v>64.987850534859376</v>
      </c>
      <c r="M18" s="104">
        <v>65.203925318028197</v>
      </c>
      <c r="N18" s="104">
        <v>63.668690870904506</v>
      </c>
    </row>
    <row r="19" spans="2:14" x14ac:dyDescent="0.2">
      <c r="B19" s="97" t="s">
        <v>16</v>
      </c>
      <c r="C19" s="101">
        <v>46.681443827099997</v>
      </c>
      <c r="D19" s="101">
        <v>47.193732485300004</v>
      </c>
      <c r="E19" s="101">
        <v>46.838340219999999</v>
      </c>
      <c r="F19" s="101" t="s">
        <v>1</v>
      </c>
      <c r="G19" s="101">
        <v>45.490043753199998</v>
      </c>
      <c r="H19" s="101">
        <v>46.144947426270768</v>
      </c>
      <c r="I19" s="101">
        <v>46.184865194977817</v>
      </c>
      <c r="J19" s="101">
        <v>46.414100187715675</v>
      </c>
      <c r="K19" s="101">
        <v>46.018322978021189</v>
      </c>
      <c r="L19" s="104">
        <v>44.562316654335667</v>
      </c>
      <c r="M19" s="104">
        <v>44.574293697724649</v>
      </c>
      <c r="N19" s="104">
        <v>44.446919891572946</v>
      </c>
    </row>
    <row r="20" spans="2:14" ht="15" x14ac:dyDescent="0.2">
      <c r="B20" s="95" t="s">
        <v>189</v>
      </c>
      <c r="C20" s="105">
        <v>51.020197741399997</v>
      </c>
      <c r="D20" s="105">
        <v>51.671719072999998</v>
      </c>
      <c r="E20" s="105">
        <v>50.454528652199997</v>
      </c>
      <c r="F20" s="105">
        <v>53.703856500000001</v>
      </c>
      <c r="G20" s="105">
        <v>55.542473749999999</v>
      </c>
      <c r="H20" s="105">
        <v>55.718044749999997</v>
      </c>
      <c r="I20" s="105">
        <v>56.017514999999996</v>
      </c>
      <c r="J20" s="105">
        <v>55.976764750000001</v>
      </c>
      <c r="K20" s="105">
        <v>55.956319749999992</v>
      </c>
      <c r="L20" s="102">
        <v>55.602759963012304</v>
      </c>
      <c r="M20" s="102">
        <v>55.492950523528926</v>
      </c>
      <c r="N20" s="102">
        <v>55.545209663763551</v>
      </c>
    </row>
    <row r="21" spans="2:14" x14ac:dyDescent="0.2">
      <c r="B21" s="97" t="s">
        <v>17</v>
      </c>
      <c r="C21" s="101">
        <v>66.880668598699998</v>
      </c>
      <c r="D21" s="101">
        <v>66.914747792499995</v>
      </c>
      <c r="E21" s="101">
        <v>64.539180986900007</v>
      </c>
      <c r="F21" s="101">
        <v>66.913288377044253</v>
      </c>
      <c r="G21" s="101">
        <v>68.290756771905933</v>
      </c>
      <c r="H21" s="101">
        <v>68.023562676496127</v>
      </c>
      <c r="I21" s="101">
        <v>68.013677198817788</v>
      </c>
      <c r="J21" s="101">
        <v>67.255736004166423</v>
      </c>
      <c r="K21" s="101">
        <v>67.351703692755848</v>
      </c>
      <c r="L21" s="104">
        <v>66.90375172161572</v>
      </c>
      <c r="M21" s="104">
        <v>66.912449947284074</v>
      </c>
      <c r="N21" s="104">
        <v>66.709294452774813</v>
      </c>
    </row>
    <row r="22" spans="2:14" x14ac:dyDescent="0.2">
      <c r="B22" s="97" t="s">
        <v>16</v>
      </c>
      <c r="C22" s="101">
        <v>35.744235065399998</v>
      </c>
      <c r="D22" s="101">
        <v>36.984062196499998</v>
      </c>
      <c r="E22" s="101">
        <v>36.877299700599998</v>
      </c>
      <c r="F22" s="101">
        <v>40.966591233468726</v>
      </c>
      <c r="G22" s="101">
        <v>43.244921256199532</v>
      </c>
      <c r="H22" s="101">
        <v>43.837696454463668</v>
      </c>
      <c r="I22" s="101">
        <v>44.431963428446522</v>
      </c>
      <c r="J22" s="101">
        <v>45.075850032160147</v>
      </c>
      <c r="K22" s="101">
        <v>44.933642798994939</v>
      </c>
      <c r="L22" s="104">
        <v>44.660736102248158</v>
      </c>
      <c r="M22" s="104">
        <v>44.437621092495966</v>
      </c>
      <c r="N22" s="104">
        <v>44.725432034947801</v>
      </c>
    </row>
    <row r="23" spans="2:14" x14ac:dyDescent="0.2">
      <c r="B23" s="95" t="s">
        <v>25</v>
      </c>
      <c r="C23" s="105">
        <v>51.773822676613904</v>
      </c>
      <c r="D23" s="105">
        <v>51.914000004977353</v>
      </c>
      <c r="E23" s="105">
        <v>53.922241308142802</v>
      </c>
      <c r="F23" s="105">
        <v>55.346332201640834</v>
      </c>
      <c r="G23" s="105">
        <v>56.781257393599859</v>
      </c>
      <c r="H23" s="105">
        <v>57.839121151609142</v>
      </c>
      <c r="I23" s="105">
        <v>57.968784330284372</v>
      </c>
      <c r="J23" s="105">
        <v>58.385927085652909</v>
      </c>
      <c r="K23" s="105">
        <v>58.956408872345932</v>
      </c>
      <c r="L23" s="102">
        <v>58.53121684600022</v>
      </c>
      <c r="M23" s="102">
        <v>58.031082848164147</v>
      </c>
      <c r="N23" s="102">
        <v>58.028145816108406</v>
      </c>
    </row>
    <row r="24" spans="2:14" x14ac:dyDescent="0.2">
      <c r="B24" s="97" t="s">
        <v>17</v>
      </c>
      <c r="C24" s="101">
        <v>64.908825637087233</v>
      </c>
      <c r="D24" s="101">
        <v>64.828226113155367</v>
      </c>
      <c r="E24" s="101">
        <v>66.505220455682164</v>
      </c>
      <c r="F24" s="101">
        <v>67.554198590375677</v>
      </c>
      <c r="G24" s="101">
        <v>68.953988644687584</v>
      </c>
      <c r="H24" s="101">
        <v>69.485107224961183</v>
      </c>
      <c r="I24" s="101">
        <v>69.35079037139441</v>
      </c>
      <c r="J24" s="101">
        <v>69.669036283048328</v>
      </c>
      <c r="K24" s="101">
        <v>70.101410459717584</v>
      </c>
      <c r="L24" s="104">
        <v>69.557749577107913</v>
      </c>
      <c r="M24" s="104">
        <v>69.052657396755293</v>
      </c>
      <c r="N24" s="104">
        <v>69.134617079934557</v>
      </c>
    </row>
    <row r="25" spans="2:14" x14ac:dyDescent="0.2">
      <c r="B25" s="97" t="s">
        <v>16</v>
      </c>
      <c r="C25" s="101">
        <v>39.237326794714711</v>
      </c>
      <c r="D25" s="101">
        <v>39.590380646183505</v>
      </c>
      <c r="E25" s="101">
        <v>41.918039954813693</v>
      </c>
      <c r="F25" s="101">
        <v>43.706675256246655</v>
      </c>
      <c r="G25" s="101">
        <v>45.168265627098748</v>
      </c>
      <c r="H25" s="101">
        <v>46.71079530060512</v>
      </c>
      <c r="I25" s="101">
        <v>47.089538276488433</v>
      </c>
      <c r="J25" s="101">
        <v>47.597976864506734</v>
      </c>
      <c r="K25" s="101">
        <v>48.297447736199985</v>
      </c>
      <c r="L25" s="104">
        <v>47.98317059057063</v>
      </c>
      <c r="M25" s="104">
        <v>47.488040815504377</v>
      </c>
      <c r="N25" s="104">
        <v>47.401872170677962</v>
      </c>
    </row>
    <row r="26" spans="2:14" ht="15" x14ac:dyDescent="0.2">
      <c r="B26" s="95" t="s">
        <v>232</v>
      </c>
      <c r="C26" s="105">
        <v>54.363578515199997</v>
      </c>
      <c r="D26" s="105">
        <v>53.907633473600001</v>
      </c>
      <c r="E26" s="105">
        <v>52.086211093999999</v>
      </c>
      <c r="F26" s="105">
        <v>55.296757834634782</v>
      </c>
      <c r="G26" s="105">
        <v>52.919722273458035</v>
      </c>
      <c r="H26" s="105">
        <v>56.402670827551617</v>
      </c>
      <c r="I26" s="105">
        <v>56.440046427297254</v>
      </c>
      <c r="J26" s="105">
        <v>56.513692878983036</v>
      </c>
      <c r="K26" s="105">
        <v>55.356768434960614</v>
      </c>
      <c r="L26" s="102">
        <v>52.819637573377278</v>
      </c>
      <c r="M26" s="102">
        <v>52.326445433989726</v>
      </c>
      <c r="N26" s="102">
        <v>54.055563222475826</v>
      </c>
    </row>
    <row r="27" spans="2:14" x14ac:dyDescent="0.2">
      <c r="B27" s="97" t="s">
        <v>17</v>
      </c>
      <c r="C27" s="101">
        <v>70.773930399899996</v>
      </c>
      <c r="D27" s="101">
        <v>69.481260715700003</v>
      </c>
      <c r="E27" s="101">
        <v>66.807557536299996</v>
      </c>
      <c r="F27" s="101">
        <v>69.591838222961016</v>
      </c>
      <c r="G27" s="101">
        <v>67.191516681807144</v>
      </c>
      <c r="H27" s="101">
        <v>69.199074286845402</v>
      </c>
      <c r="I27" s="101">
        <v>68.915080598678685</v>
      </c>
      <c r="J27" s="101">
        <v>69.698388728589322</v>
      </c>
      <c r="K27" s="101">
        <v>68.341262958987642</v>
      </c>
      <c r="L27" s="104">
        <v>66.577502738211251</v>
      </c>
      <c r="M27" s="104">
        <v>65.767350035379295</v>
      </c>
      <c r="N27" s="104">
        <v>67.853705295896958</v>
      </c>
    </row>
    <row r="28" spans="2:14" x14ac:dyDescent="0.2">
      <c r="B28" s="97" t="s">
        <v>16</v>
      </c>
      <c r="C28" s="101">
        <v>38.742109599099997</v>
      </c>
      <c r="D28" s="101">
        <v>39.106841625599998</v>
      </c>
      <c r="E28" s="101">
        <v>37.951626696700004</v>
      </c>
      <c r="F28" s="101">
        <v>40.821536004007378</v>
      </c>
      <c r="G28" s="101">
        <v>38.476189229710819</v>
      </c>
      <c r="H28" s="101">
        <v>43.456623902672099</v>
      </c>
      <c r="I28" s="101">
        <v>43.826046472149741</v>
      </c>
      <c r="J28" s="101">
        <v>43.191013437437647</v>
      </c>
      <c r="K28" s="101">
        <v>42.24088681374333</v>
      </c>
      <c r="L28" s="104">
        <v>38.934491883523712</v>
      </c>
      <c r="M28" s="104">
        <v>38.760930146035236</v>
      </c>
      <c r="N28" s="104">
        <v>40.138435483924816</v>
      </c>
    </row>
    <row r="29" spans="2:14" x14ac:dyDescent="0.2">
      <c r="B29" s="95" t="s">
        <v>24</v>
      </c>
      <c r="C29" s="105">
        <v>72.422001696100452</v>
      </c>
      <c r="D29" s="105">
        <v>73.56058691483193</v>
      </c>
      <c r="E29" s="105">
        <v>74.150306255207795</v>
      </c>
      <c r="F29" s="105">
        <v>72.989120089030763</v>
      </c>
      <c r="G29" s="105">
        <v>73.648003057519603</v>
      </c>
      <c r="H29" s="105">
        <v>71.615146379945074</v>
      </c>
      <c r="I29" s="105">
        <v>70.509310359656524</v>
      </c>
      <c r="J29" s="105">
        <v>70.024798512089276</v>
      </c>
      <c r="K29" s="105">
        <v>67.480701949241961</v>
      </c>
      <c r="L29" s="102">
        <v>63.845084132943967</v>
      </c>
      <c r="M29" s="102" t="s">
        <v>1</v>
      </c>
      <c r="N29" s="102" t="s">
        <v>1</v>
      </c>
    </row>
    <row r="30" spans="2:14" x14ac:dyDescent="0.2">
      <c r="B30" s="97" t="s">
        <v>17</v>
      </c>
      <c r="C30" s="101">
        <v>85.212182855851268</v>
      </c>
      <c r="D30" s="101">
        <v>86.614617097437915</v>
      </c>
      <c r="E30" s="101">
        <v>87.066167290886398</v>
      </c>
      <c r="F30" s="101">
        <v>85.608016210064676</v>
      </c>
      <c r="G30" s="101">
        <v>87.319234305776149</v>
      </c>
      <c r="H30" s="101">
        <v>86.445783132530124</v>
      </c>
      <c r="I30" s="101">
        <v>84.391353187758568</v>
      </c>
      <c r="J30" s="101">
        <v>84.157588178190053</v>
      </c>
      <c r="K30" s="101">
        <v>80.955168285220154</v>
      </c>
      <c r="L30" s="104">
        <v>76.723380461698227</v>
      </c>
      <c r="M30" s="104" t="s">
        <v>1</v>
      </c>
      <c r="N30" s="104" t="s">
        <v>1</v>
      </c>
    </row>
    <row r="31" spans="2:14" x14ac:dyDescent="0.2">
      <c r="B31" s="97" t="s">
        <v>16</v>
      </c>
      <c r="C31" s="101">
        <v>58.194789276847168</v>
      </c>
      <c r="D31" s="101">
        <v>58.990814143702018</v>
      </c>
      <c r="E31" s="101">
        <v>59.76453865644892</v>
      </c>
      <c r="F31" s="101">
        <v>58.898462682866345</v>
      </c>
      <c r="G31" s="101">
        <v>58.382078406969505</v>
      </c>
      <c r="H31" s="101">
        <v>55.30126395876794</v>
      </c>
      <c r="I31" s="101">
        <v>55.27629126330347</v>
      </c>
      <c r="J31" s="101">
        <v>54.559135977337114</v>
      </c>
      <c r="K31" s="101">
        <v>52.777051940887844</v>
      </c>
      <c r="L31" s="104">
        <v>49.765668209472238</v>
      </c>
      <c r="M31" s="104" t="s">
        <v>1</v>
      </c>
      <c r="N31" s="104" t="s">
        <v>1</v>
      </c>
    </row>
    <row r="32" spans="2:14" ht="15" x14ac:dyDescent="0.2">
      <c r="B32" s="95" t="s">
        <v>233</v>
      </c>
      <c r="C32" s="147">
        <v>64.658024030110298</v>
      </c>
      <c r="D32" s="147">
        <v>62.238545713556235</v>
      </c>
      <c r="E32" s="147">
        <v>61.051615026432536</v>
      </c>
      <c r="F32" s="147">
        <v>60.122708322579143</v>
      </c>
      <c r="G32" s="147">
        <v>59.637770505987632</v>
      </c>
      <c r="H32" s="147">
        <v>60.432162230489638</v>
      </c>
      <c r="I32" s="147">
        <v>60.339850644408031</v>
      </c>
      <c r="J32" s="105">
        <v>60.436157537459138</v>
      </c>
      <c r="K32" s="105">
        <v>63.283376523096379</v>
      </c>
      <c r="L32" s="102">
        <v>64.558682020655695</v>
      </c>
      <c r="M32" s="102">
        <v>64.807449893501214</v>
      </c>
      <c r="N32" s="102">
        <v>65.852889769088208</v>
      </c>
    </row>
    <row r="33" spans="1:16" x14ac:dyDescent="0.2">
      <c r="B33" s="97" t="s">
        <v>17</v>
      </c>
      <c r="C33" s="148">
        <v>79.97120213470005</v>
      </c>
      <c r="D33" s="148">
        <v>78.07817236575643</v>
      </c>
      <c r="E33" s="148">
        <v>76.018595847648342</v>
      </c>
      <c r="F33" s="148">
        <v>75.303045039690062</v>
      </c>
      <c r="G33" s="148">
        <v>74.977511848631082</v>
      </c>
      <c r="H33" s="148">
        <v>75.272457554490217</v>
      </c>
      <c r="I33" s="148">
        <v>74.88445917098268</v>
      </c>
      <c r="J33" s="101">
        <v>75.8586576223435</v>
      </c>
      <c r="K33" s="101">
        <v>77.636870712658109</v>
      </c>
      <c r="L33" s="104">
        <v>77.512752577725038</v>
      </c>
      <c r="M33" s="104">
        <v>77.70589958644716</v>
      </c>
      <c r="N33" s="104">
        <v>78.340936307877044</v>
      </c>
    </row>
    <row r="34" spans="1:16" x14ac:dyDescent="0.2">
      <c r="B34" s="97" t="s">
        <v>16</v>
      </c>
      <c r="C34" s="148">
        <v>50.068944642002087</v>
      </c>
      <c r="D34" s="148">
        <v>47.468655929164974</v>
      </c>
      <c r="E34" s="148">
        <v>46.950017235715492</v>
      </c>
      <c r="F34" s="148">
        <v>45.859312755810301</v>
      </c>
      <c r="G34" s="148">
        <v>45.305092625799091</v>
      </c>
      <c r="H34" s="148">
        <v>46.4631278918677</v>
      </c>
      <c r="I34" s="148">
        <v>46.552645290502923</v>
      </c>
      <c r="J34" s="101">
        <v>45.95089394037668</v>
      </c>
      <c r="K34" s="101">
        <v>49.79282615360151</v>
      </c>
      <c r="L34" s="104">
        <v>52.39760455166607</v>
      </c>
      <c r="M34" s="104">
        <v>52.730257080702337</v>
      </c>
      <c r="N34" s="104">
        <v>54.080971694127037</v>
      </c>
    </row>
    <row r="35" spans="1:16" ht="15" x14ac:dyDescent="0.2">
      <c r="B35" s="100" t="s">
        <v>234</v>
      </c>
      <c r="C35" s="105">
        <v>58.148015698599998</v>
      </c>
      <c r="D35" s="105">
        <v>59.018583800199998</v>
      </c>
      <c r="E35" s="105">
        <v>58.162943780500001</v>
      </c>
      <c r="F35" s="105">
        <v>58.108858502399997</v>
      </c>
      <c r="G35" s="105">
        <v>58.553492804400001</v>
      </c>
      <c r="H35" s="105">
        <v>59.399643089000001</v>
      </c>
      <c r="I35" s="105">
        <v>59.8778354226</v>
      </c>
      <c r="J35" s="105">
        <v>58.397441900300002</v>
      </c>
      <c r="K35" s="105">
        <v>57.7697921980308</v>
      </c>
      <c r="L35" s="102">
        <v>57.891677640259061</v>
      </c>
      <c r="M35" s="102" t="s">
        <v>1</v>
      </c>
      <c r="N35" s="102" t="s">
        <v>1</v>
      </c>
      <c r="P35" s="33"/>
    </row>
    <row r="36" spans="1:16" x14ac:dyDescent="0.2">
      <c r="B36" s="103" t="s">
        <v>17</v>
      </c>
      <c r="C36" s="101">
        <v>74.383976178500006</v>
      </c>
      <c r="D36" s="101">
        <v>75.2771536204</v>
      </c>
      <c r="E36" s="101">
        <v>73.700148102599996</v>
      </c>
      <c r="F36" s="101">
        <v>74.089496229800005</v>
      </c>
      <c r="G36" s="101">
        <v>74.573827829199999</v>
      </c>
      <c r="H36" s="101">
        <v>75.432940025199997</v>
      </c>
      <c r="I36" s="101">
        <v>75.130634693199994</v>
      </c>
      <c r="J36" s="101">
        <v>73.748482152999998</v>
      </c>
      <c r="K36" s="101">
        <v>73.487327594814602</v>
      </c>
      <c r="L36" s="104">
        <v>73.614237088747842</v>
      </c>
      <c r="M36" s="104" t="s">
        <v>1</v>
      </c>
      <c r="N36" s="104" t="s">
        <v>1</v>
      </c>
      <c r="P36" s="33"/>
    </row>
    <row r="37" spans="1:16" x14ac:dyDescent="0.2">
      <c r="B37" s="103" t="s">
        <v>16</v>
      </c>
      <c r="C37" s="101">
        <v>44.996857998000003</v>
      </c>
      <c r="D37" s="101">
        <v>45.5621081691</v>
      </c>
      <c r="E37" s="101">
        <v>45.239771994599998</v>
      </c>
      <c r="F37" s="101">
        <v>44.848776085099999</v>
      </c>
      <c r="G37" s="101">
        <v>44.980609726799997</v>
      </c>
      <c r="H37" s="101">
        <v>45.813703413399999</v>
      </c>
      <c r="I37" s="101">
        <v>46.988364867500003</v>
      </c>
      <c r="J37" s="101">
        <v>45.549036608100003</v>
      </c>
      <c r="K37" s="101">
        <v>44.386212085299903</v>
      </c>
      <c r="L37" s="104">
        <v>44.738311213407002</v>
      </c>
      <c r="M37" s="104" t="s">
        <v>1</v>
      </c>
      <c r="N37" s="104" t="s">
        <v>1</v>
      </c>
      <c r="P37" s="33"/>
    </row>
    <row r="38" spans="1:16" ht="15" x14ac:dyDescent="0.2">
      <c r="B38" s="100" t="s">
        <v>235</v>
      </c>
      <c r="C38" s="105" t="s">
        <v>1</v>
      </c>
      <c r="D38" s="105" t="s">
        <v>1</v>
      </c>
      <c r="E38" s="105" t="s">
        <v>1</v>
      </c>
      <c r="F38" s="105">
        <v>60.191378</v>
      </c>
      <c r="G38" s="105">
        <v>59.20677625561067</v>
      </c>
      <c r="H38" s="105">
        <v>63.542446000000005</v>
      </c>
      <c r="I38" s="105">
        <v>58.734684691314854</v>
      </c>
      <c r="J38" s="105">
        <v>59.115060925946409</v>
      </c>
      <c r="K38" s="105">
        <v>59.155098003184783</v>
      </c>
      <c r="L38" s="102">
        <v>59.168156500309941</v>
      </c>
      <c r="M38" s="102">
        <v>59.600746800526927</v>
      </c>
      <c r="N38" s="102">
        <v>59.023479313756233</v>
      </c>
    </row>
    <row r="39" spans="1:16" x14ac:dyDescent="0.2">
      <c r="A39" s="37"/>
      <c r="B39" s="103" t="s">
        <v>17</v>
      </c>
      <c r="C39" s="101" t="s">
        <v>1</v>
      </c>
      <c r="D39" s="101" t="s">
        <v>1</v>
      </c>
      <c r="E39" s="101" t="s">
        <v>1</v>
      </c>
      <c r="F39" s="101">
        <v>81.735500000000002</v>
      </c>
      <c r="G39" s="101">
        <v>82.199032117100003</v>
      </c>
      <c r="H39" s="101">
        <v>85.490803963073418</v>
      </c>
      <c r="I39" s="101">
        <v>81.145853621765667</v>
      </c>
      <c r="J39" s="101">
        <v>81.597079871339673</v>
      </c>
      <c r="K39" s="101">
        <v>83.01362219168719</v>
      </c>
      <c r="L39" s="104">
        <v>82.155449580423351</v>
      </c>
      <c r="M39" s="104">
        <v>81.486834498858201</v>
      </c>
      <c r="N39" s="104">
        <v>82.124854775088096</v>
      </c>
    </row>
    <row r="40" spans="1:16" x14ac:dyDescent="0.2">
      <c r="A40" s="37"/>
      <c r="B40" s="103" t="s">
        <v>16</v>
      </c>
      <c r="C40" s="101" t="s">
        <v>1</v>
      </c>
      <c r="D40" s="101" t="s">
        <v>1</v>
      </c>
      <c r="E40" s="101" t="s">
        <v>1</v>
      </c>
      <c r="F40" s="101">
        <v>41.098199999999999</v>
      </c>
      <c r="G40" s="101">
        <v>37.7486661473</v>
      </c>
      <c r="H40" s="101">
        <v>44.071843416124985</v>
      </c>
      <c r="I40" s="101">
        <v>39.055248726064292</v>
      </c>
      <c r="J40" s="101">
        <v>39.212255897754474</v>
      </c>
      <c r="K40" s="101">
        <v>37.511024742156401</v>
      </c>
      <c r="L40" s="104">
        <v>38.707763144394924</v>
      </c>
      <c r="M40" s="104">
        <v>39.700554820424614</v>
      </c>
      <c r="N40" s="104">
        <v>38.838230464795835</v>
      </c>
    </row>
    <row r="41" spans="1:16" ht="15" x14ac:dyDescent="0.2">
      <c r="A41" s="37"/>
      <c r="B41" s="100" t="s">
        <v>236</v>
      </c>
      <c r="C41" s="105">
        <v>48.820496823399999</v>
      </c>
      <c r="D41" s="105">
        <v>49.699925502699998</v>
      </c>
      <c r="E41" s="105">
        <v>51.484381219900001</v>
      </c>
      <c r="F41" s="105">
        <v>51.512983429499997</v>
      </c>
      <c r="G41" s="105">
        <v>49.659267927000002</v>
      </c>
      <c r="H41" s="105">
        <v>48.945296554000002</v>
      </c>
      <c r="I41" s="105">
        <v>51.575737142900003</v>
      </c>
      <c r="J41" s="105">
        <v>53.073101409300001</v>
      </c>
      <c r="K41" s="105">
        <v>53.809711068644198</v>
      </c>
      <c r="L41" s="102">
        <v>53.249145034701407</v>
      </c>
      <c r="M41" s="102">
        <v>53.249145034701407</v>
      </c>
      <c r="N41" s="102">
        <v>55.071600638328142</v>
      </c>
    </row>
    <row r="42" spans="1:16" x14ac:dyDescent="0.2">
      <c r="A42" s="37"/>
      <c r="B42" s="103" t="s">
        <v>17</v>
      </c>
      <c r="C42" s="101">
        <v>68.022202839599998</v>
      </c>
      <c r="D42" s="101">
        <v>68.073969065699998</v>
      </c>
      <c r="E42" s="101">
        <v>70.420823789799996</v>
      </c>
      <c r="F42" s="101">
        <v>68.749977468500006</v>
      </c>
      <c r="G42" s="101">
        <v>68.098024559600006</v>
      </c>
      <c r="H42" s="101">
        <v>67.1831508235</v>
      </c>
      <c r="I42" s="101">
        <v>69.749044632700006</v>
      </c>
      <c r="J42" s="101">
        <v>70.318306211099994</v>
      </c>
      <c r="K42" s="101">
        <v>70.806423563136903</v>
      </c>
      <c r="L42" s="104">
        <v>70.222721569129945</v>
      </c>
      <c r="M42" s="104">
        <v>70.222721569129945</v>
      </c>
      <c r="N42" s="104">
        <v>72.976211922331288</v>
      </c>
    </row>
    <row r="43" spans="1:16" x14ac:dyDescent="0.2">
      <c r="A43" s="37"/>
      <c r="B43" s="103" t="s">
        <v>16</v>
      </c>
      <c r="C43" s="101">
        <v>31.512937147700001</v>
      </c>
      <c r="D43" s="101">
        <v>33.125869228900001</v>
      </c>
      <c r="E43" s="101">
        <v>34.4164977163</v>
      </c>
      <c r="F43" s="101">
        <v>35.425268704300002</v>
      </c>
      <c r="G43" s="101">
        <v>32.810414871900001</v>
      </c>
      <c r="H43" s="101">
        <v>32.163820082000001</v>
      </c>
      <c r="I43" s="101">
        <v>35.313425972300003</v>
      </c>
      <c r="J43" s="101">
        <v>37.835854199700002</v>
      </c>
      <c r="K43" s="101">
        <v>38.7564607136094</v>
      </c>
      <c r="L43" s="104">
        <v>38.417978195752148</v>
      </c>
      <c r="M43" s="104">
        <v>38.417978195752148</v>
      </c>
      <c r="N43" s="104">
        <v>39.107507652583301</v>
      </c>
    </row>
    <row r="44" spans="1:16" x14ac:dyDescent="0.2">
      <c r="A44" s="37"/>
      <c r="B44" s="95" t="s">
        <v>10</v>
      </c>
      <c r="C44" s="105">
        <v>57.920218044508417</v>
      </c>
      <c r="D44" s="105">
        <v>57.615785680825127</v>
      </c>
      <c r="E44" s="105">
        <v>56.680217278692332</v>
      </c>
      <c r="F44" s="105">
        <v>56.497478169216471</v>
      </c>
      <c r="G44" s="105">
        <v>56.662566512270004</v>
      </c>
      <c r="H44" s="105">
        <v>57.454993524938608</v>
      </c>
      <c r="I44" s="105">
        <v>57.31366977251929</v>
      </c>
      <c r="J44" s="105">
        <v>56.872091461220016</v>
      </c>
      <c r="K44" s="105">
        <v>57.214220327807219</v>
      </c>
      <c r="L44" s="102">
        <v>57.372122394724464</v>
      </c>
      <c r="M44" s="102">
        <v>57.292901639105708</v>
      </c>
      <c r="N44" s="102">
        <v>57.266879152644492</v>
      </c>
    </row>
    <row r="45" spans="1:16" x14ac:dyDescent="0.2">
      <c r="A45" s="37"/>
      <c r="B45" s="97" t="s">
        <v>17</v>
      </c>
      <c r="C45" s="101">
        <v>77.57242988452586</v>
      </c>
      <c r="D45" s="101">
        <v>76.92227828207308</v>
      </c>
      <c r="E45" s="101">
        <v>74.769903257894356</v>
      </c>
      <c r="F45" s="101">
        <v>74.469155626777322</v>
      </c>
      <c r="G45" s="101">
        <v>74.381167060946709</v>
      </c>
      <c r="H45" s="101">
        <v>74.92122818683228</v>
      </c>
      <c r="I45" s="101">
        <v>74.631929206071462</v>
      </c>
      <c r="J45" s="101">
        <v>74.430998873347519</v>
      </c>
      <c r="K45" s="101">
        <v>74.670547131223032</v>
      </c>
      <c r="L45" s="104">
        <v>74.727939505463638</v>
      </c>
      <c r="M45" s="104">
        <v>74.576531858487556</v>
      </c>
      <c r="N45" s="104">
        <v>75.020637320582992</v>
      </c>
    </row>
    <row r="46" spans="1:16" x14ac:dyDescent="0.2">
      <c r="A46" s="37"/>
      <c r="B46" s="97" t="s">
        <v>16</v>
      </c>
      <c r="C46" s="101">
        <v>40.740089075863011</v>
      </c>
      <c r="D46" s="101">
        <v>40.565241261030337</v>
      </c>
      <c r="E46" s="101">
        <v>40.468633893721226</v>
      </c>
      <c r="F46" s="101">
        <v>40.311504086988762</v>
      </c>
      <c r="G46" s="101">
        <v>40.635872101867939</v>
      </c>
      <c r="H46" s="101">
        <v>41.697302206866539</v>
      </c>
      <c r="I46" s="101">
        <v>41.693649958415975</v>
      </c>
      <c r="J46" s="101">
        <v>40.982271468624823</v>
      </c>
      <c r="K46" s="101">
        <v>41.411770309508022</v>
      </c>
      <c r="L46" s="104">
        <v>41.689830570379684</v>
      </c>
      <c r="M46" s="104">
        <v>41.653299063361352</v>
      </c>
      <c r="N46" s="104">
        <v>41.314223700337685</v>
      </c>
    </row>
    <row r="47" spans="1:16" ht="15" x14ac:dyDescent="0.2">
      <c r="A47" s="37"/>
      <c r="B47" s="95" t="s">
        <v>237</v>
      </c>
      <c r="C47" s="105">
        <v>50.249399999999994</v>
      </c>
      <c r="D47" s="105">
        <v>50.048700000000004</v>
      </c>
      <c r="E47" s="105">
        <v>61.324999999999996</v>
      </c>
      <c r="F47" s="105">
        <v>65.599999999999994</v>
      </c>
      <c r="G47" s="105">
        <v>71.672200123699994</v>
      </c>
      <c r="H47" s="105">
        <v>72.3</v>
      </c>
      <c r="I47" s="105">
        <v>71.45</v>
      </c>
      <c r="J47" s="105">
        <v>69.125</v>
      </c>
      <c r="K47" s="105" t="s">
        <v>1</v>
      </c>
      <c r="L47" s="102" t="s">
        <v>1</v>
      </c>
      <c r="M47" s="102" t="s">
        <v>1</v>
      </c>
      <c r="N47" s="102" t="s">
        <v>1</v>
      </c>
    </row>
    <row r="48" spans="1:16" x14ac:dyDescent="0.2">
      <c r="A48" s="37"/>
      <c r="B48" s="97" t="s">
        <v>17</v>
      </c>
      <c r="C48" s="101">
        <v>64.766000000000005</v>
      </c>
      <c r="D48" s="101">
        <v>65.230399999999989</v>
      </c>
      <c r="E48" s="101">
        <v>77.075000000000003</v>
      </c>
      <c r="F48" s="101">
        <v>79.125</v>
      </c>
      <c r="G48" s="101">
        <v>83.922165561400007</v>
      </c>
      <c r="H48" s="101">
        <v>82.925000000000011</v>
      </c>
      <c r="I48" s="101">
        <v>82.4</v>
      </c>
      <c r="J48" s="101">
        <v>80.5</v>
      </c>
      <c r="K48" s="101" t="s">
        <v>1</v>
      </c>
      <c r="L48" s="104" t="s">
        <v>1</v>
      </c>
      <c r="M48" s="104" t="s">
        <v>1</v>
      </c>
      <c r="N48" s="104" t="s">
        <v>1</v>
      </c>
    </row>
    <row r="49" spans="1:14" x14ac:dyDescent="0.2">
      <c r="A49" s="37"/>
      <c r="B49" s="97" t="s">
        <v>16</v>
      </c>
      <c r="C49" s="101">
        <v>36.643799999999999</v>
      </c>
      <c r="D49" s="101">
        <v>35.743600000000001</v>
      </c>
      <c r="E49" s="101">
        <v>46.524999999999991</v>
      </c>
      <c r="F49" s="101">
        <v>52.825000000000003</v>
      </c>
      <c r="G49" s="101">
        <v>60.112563399800003</v>
      </c>
      <c r="H49" s="101">
        <v>62.225000000000001</v>
      </c>
      <c r="I49" s="101">
        <v>61.2</v>
      </c>
      <c r="J49" s="101">
        <v>58.524999999999991</v>
      </c>
      <c r="K49" s="101" t="s">
        <v>1</v>
      </c>
      <c r="L49" s="104" t="s">
        <v>1</v>
      </c>
      <c r="M49" s="104" t="s">
        <v>1</v>
      </c>
      <c r="N49" s="104" t="s">
        <v>1</v>
      </c>
    </row>
    <row r="50" spans="1:14" ht="15" x14ac:dyDescent="0.2">
      <c r="A50" s="37"/>
      <c r="B50" s="95" t="s">
        <v>238</v>
      </c>
      <c r="C50" s="105">
        <v>58.749447454132742</v>
      </c>
      <c r="D50" s="105">
        <v>60.330137044422763</v>
      </c>
      <c r="E50" s="105">
        <v>59.942187946586259</v>
      </c>
      <c r="F50" s="105">
        <v>59.402850340397016</v>
      </c>
      <c r="G50" s="105">
        <v>59.079968809897863</v>
      </c>
      <c r="H50" s="105">
        <v>60.969875716362822</v>
      </c>
      <c r="I50" s="105">
        <v>61.48705587526343</v>
      </c>
      <c r="J50" s="105">
        <v>60.938701890243117</v>
      </c>
      <c r="K50" s="105">
        <v>60.909284440591129</v>
      </c>
      <c r="L50" s="102">
        <v>60.849739842946995</v>
      </c>
      <c r="M50" s="102">
        <v>61.078668721062378</v>
      </c>
      <c r="N50" s="102">
        <v>61.064600952795587</v>
      </c>
    </row>
    <row r="51" spans="1:14" x14ac:dyDescent="0.2">
      <c r="A51" s="37"/>
      <c r="B51" s="97" t="s">
        <v>17</v>
      </c>
      <c r="C51" s="101">
        <v>75.319778423473835</v>
      </c>
      <c r="D51" s="101">
        <v>77.972770776351325</v>
      </c>
      <c r="E51" s="101">
        <v>76.773171845418986</v>
      </c>
      <c r="F51" s="101">
        <v>76.149600803671149</v>
      </c>
      <c r="G51" s="101">
        <v>75.823405187235267</v>
      </c>
      <c r="H51" s="101">
        <v>77.357222159976374</v>
      </c>
      <c r="I51" s="101">
        <v>77.074219427859546</v>
      </c>
      <c r="J51" s="101">
        <v>76.18755963972373</v>
      </c>
      <c r="K51" s="101">
        <v>75.036012582473717</v>
      </c>
      <c r="L51" s="104">
        <v>74.922987994790589</v>
      </c>
      <c r="M51" s="104">
        <v>75.281770798155392</v>
      </c>
      <c r="N51" s="104">
        <v>74.457354590124751</v>
      </c>
    </row>
    <row r="52" spans="1:14" x14ac:dyDescent="0.2">
      <c r="A52" s="37"/>
      <c r="B52" s="97" t="s">
        <v>16</v>
      </c>
      <c r="C52" s="101">
        <v>42.796129474137715</v>
      </c>
      <c r="D52" s="101">
        <v>43.627555845561055</v>
      </c>
      <c r="E52" s="101">
        <v>43.994010661217494</v>
      </c>
      <c r="F52" s="101">
        <v>43.499905716747648</v>
      </c>
      <c r="G52" s="101">
        <v>43.533953052185723</v>
      </c>
      <c r="H52" s="101">
        <v>45.842630316277031</v>
      </c>
      <c r="I52" s="101">
        <v>46.796714476400922</v>
      </c>
      <c r="J52" s="101">
        <v>46.826310835501914</v>
      </c>
      <c r="K52" s="101">
        <v>47.628427114166598</v>
      </c>
      <c r="L52" s="104">
        <v>47.652973096072522</v>
      </c>
      <c r="M52" s="104">
        <v>47.828619576241138</v>
      </c>
      <c r="N52" s="104">
        <v>48.35377718516402</v>
      </c>
    </row>
    <row r="53" spans="1:14" ht="15" x14ac:dyDescent="0.2">
      <c r="A53" s="37"/>
      <c r="B53" s="95" t="s">
        <v>239</v>
      </c>
      <c r="C53" s="105">
        <v>57.425758839628116</v>
      </c>
      <c r="D53" s="105">
        <v>58.672892731530077</v>
      </c>
      <c r="E53" s="105">
        <v>59.130261067505153</v>
      </c>
      <c r="F53" s="105">
        <v>57.318677557923692</v>
      </c>
      <c r="G53" s="105">
        <v>57.675116487491543</v>
      </c>
      <c r="H53" s="105">
        <v>61.490507958922613</v>
      </c>
      <c r="I53" s="105">
        <v>59.294491930918667</v>
      </c>
      <c r="J53" s="105">
        <v>58.560689440269186</v>
      </c>
      <c r="K53" s="105">
        <v>58.739458146714817</v>
      </c>
      <c r="L53" s="102">
        <v>58.885330227592569</v>
      </c>
      <c r="M53" s="102">
        <v>60.938571488695388</v>
      </c>
      <c r="N53" s="102">
        <v>60.483668781864594</v>
      </c>
    </row>
    <row r="54" spans="1:14" x14ac:dyDescent="0.2">
      <c r="A54" s="37"/>
      <c r="B54" s="97" t="s">
        <v>17</v>
      </c>
      <c r="C54" s="101">
        <v>71.012069875229059</v>
      </c>
      <c r="D54" s="101">
        <v>72.597866911926332</v>
      </c>
      <c r="E54" s="101">
        <v>72.324481359331855</v>
      </c>
      <c r="F54" s="101">
        <v>70.558057662827153</v>
      </c>
      <c r="G54" s="101">
        <v>70.029277411006603</v>
      </c>
      <c r="H54" s="101">
        <v>72.383286198971135</v>
      </c>
      <c r="I54" s="101">
        <v>70.655978410906712</v>
      </c>
      <c r="J54" s="101">
        <v>71.14753556565914</v>
      </c>
      <c r="K54" s="101">
        <v>70.518429046195763</v>
      </c>
      <c r="L54" s="104">
        <v>70.783197983467787</v>
      </c>
      <c r="M54" s="104">
        <v>68.120389383629629</v>
      </c>
      <c r="N54" s="104">
        <v>67.949428035362672</v>
      </c>
    </row>
    <row r="55" spans="1:14" x14ac:dyDescent="0.2">
      <c r="A55" s="37"/>
      <c r="B55" s="97" t="s">
        <v>16</v>
      </c>
      <c r="C55" s="101">
        <v>44.179741263016254</v>
      </c>
      <c r="D55" s="101">
        <v>44.75975118929523</v>
      </c>
      <c r="E55" s="101">
        <v>45.685010947342981</v>
      </c>
      <c r="F55" s="101">
        <v>43.877603291432457</v>
      </c>
      <c r="G55" s="101">
        <v>45.435430901974968</v>
      </c>
      <c r="H55" s="101">
        <v>50.611758669448257</v>
      </c>
      <c r="I55" s="101">
        <v>49.658759074418981</v>
      </c>
      <c r="J55" s="101">
        <v>46.00919950227803</v>
      </c>
      <c r="K55" s="101">
        <v>47.150049418514421</v>
      </c>
      <c r="L55" s="104">
        <v>46.971991238667002</v>
      </c>
      <c r="M55" s="104">
        <v>54.223434240543021</v>
      </c>
      <c r="N55" s="104">
        <v>53.489121839576271</v>
      </c>
    </row>
    <row r="56" spans="1:14" ht="15" x14ac:dyDescent="0.2">
      <c r="A56" s="37"/>
      <c r="B56" s="95" t="s">
        <v>240</v>
      </c>
      <c r="C56" s="105">
        <v>70.306122757699995</v>
      </c>
      <c r="D56" s="105">
        <v>70.418712994200007</v>
      </c>
      <c r="E56" s="105">
        <v>70.6953666271</v>
      </c>
      <c r="F56" s="105">
        <v>71.099846881800005</v>
      </c>
      <c r="G56" s="105">
        <v>70.934738988700005</v>
      </c>
      <c r="H56" s="105">
        <v>70.836742276799995</v>
      </c>
      <c r="I56" s="105">
        <v>70.319489847400007</v>
      </c>
      <c r="J56" s="105">
        <v>69.566893523700003</v>
      </c>
      <c r="K56" s="105">
        <v>69.109895271248803</v>
      </c>
      <c r="L56" s="102">
        <v>69.213612413373497</v>
      </c>
      <c r="M56" s="102">
        <v>69.026069295043456</v>
      </c>
      <c r="N56" s="102">
        <v>69.261399999999995</v>
      </c>
    </row>
    <row r="57" spans="1:14" x14ac:dyDescent="0.2">
      <c r="A57" s="37"/>
      <c r="B57" s="97" t="s">
        <v>17</v>
      </c>
      <c r="C57" s="101">
        <v>79.386400345200002</v>
      </c>
      <c r="D57" s="101">
        <v>79.6460243203</v>
      </c>
      <c r="E57" s="101">
        <v>79.502487217300001</v>
      </c>
      <c r="F57" s="101">
        <v>79.685438011900004</v>
      </c>
      <c r="G57" s="101">
        <v>79.572735128900007</v>
      </c>
      <c r="H57" s="101">
        <v>79.793784558699997</v>
      </c>
      <c r="I57" s="101">
        <v>79.184101271700001</v>
      </c>
      <c r="J57" s="101">
        <v>78.5391181854</v>
      </c>
      <c r="K57" s="101">
        <v>78.232566230741895</v>
      </c>
      <c r="L57" s="104">
        <v>78.089861633281302</v>
      </c>
      <c r="M57" s="104">
        <v>75.633298718139073</v>
      </c>
      <c r="N57" s="104">
        <v>76.593531228088253</v>
      </c>
    </row>
    <row r="58" spans="1:14" x14ac:dyDescent="0.2">
      <c r="A58" s="37"/>
      <c r="B58" s="97" t="s">
        <v>16</v>
      </c>
      <c r="C58" s="101">
        <v>61.283333745599997</v>
      </c>
      <c r="D58" s="101">
        <v>61.252212203399999</v>
      </c>
      <c r="E58" s="101">
        <v>61.948579488900002</v>
      </c>
      <c r="F58" s="101">
        <v>62.575368296599997</v>
      </c>
      <c r="G58" s="101">
        <v>62.360610395099997</v>
      </c>
      <c r="H58" s="101">
        <v>61.948471107499998</v>
      </c>
      <c r="I58" s="101">
        <v>61.525428459399997</v>
      </c>
      <c r="J58" s="101">
        <v>60.6670766712</v>
      </c>
      <c r="K58" s="101">
        <v>60.064754135555198</v>
      </c>
      <c r="L58" s="104">
        <v>60.414972472126998</v>
      </c>
      <c r="M58" s="104">
        <v>59.100066662629267</v>
      </c>
      <c r="N58" s="104">
        <v>60.774572366419541</v>
      </c>
    </row>
    <row r="59" spans="1:14" ht="15" x14ac:dyDescent="0.2">
      <c r="A59" s="37"/>
      <c r="B59" s="112" t="s">
        <v>241</v>
      </c>
      <c r="C59" s="105">
        <v>47.4067566075</v>
      </c>
      <c r="D59" s="105">
        <v>47.6770905845</v>
      </c>
      <c r="E59" s="105">
        <v>45.789697181800001</v>
      </c>
      <c r="F59" s="105">
        <v>47.112260992000003</v>
      </c>
      <c r="G59" s="105">
        <v>48.0383486096</v>
      </c>
      <c r="H59" s="105">
        <v>48.098768276500003</v>
      </c>
      <c r="I59" s="105">
        <v>47.712582278699998</v>
      </c>
      <c r="J59" s="105">
        <v>48.999890680599997</v>
      </c>
      <c r="K59" s="105">
        <v>57.291010972764724</v>
      </c>
      <c r="L59" s="102">
        <v>57.902546459002856</v>
      </c>
      <c r="M59" s="102">
        <v>57.728943058978835</v>
      </c>
      <c r="N59" s="102">
        <v>58.675667990750078</v>
      </c>
    </row>
    <row r="60" spans="1:14" x14ac:dyDescent="0.2">
      <c r="A60" s="37"/>
      <c r="B60" s="113" t="s">
        <v>17</v>
      </c>
      <c r="C60" s="101">
        <v>62.814984598599999</v>
      </c>
      <c r="D60" s="101">
        <v>62.1076810757</v>
      </c>
      <c r="E60" s="101">
        <v>60.7893551819</v>
      </c>
      <c r="F60" s="101">
        <v>61.135230073099997</v>
      </c>
      <c r="G60" s="101">
        <v>61.596695371599999</v>
      </c>
      <c r="H60" s="101">
        <v>61.397516285099996</v>
      </c>
      <c r="I60" s="101">
        <v>61.332275449000001</v>
      </c>
      <c r="J60" s="101">
        <v>62.6830235981</v>
      </c>
      <c r="K60" s="101">
        <v>72.304191455667535</v>
      </c>
      <c r="L60" s="104">
        <v>72.916693110882605</v>
      </c>
      <c r="M60" s="104">
        <v>72.841179384758192</v>
      </c>
      <c r="N60" s="104">
        <v>73.059872073091512</v>
      </c>
    </row>
    <row r="61" spans="1:14" x14ac:dyDescent="0.2">
      <c r="A61" s="37"/>
      <c r="B61" s="113" t="s">
        <v>16</v>
      </c>
      <c r="C61" s="101">
        <v>32.208658641200003</v>
      </c>
      <c r="D61" s="101">
        <v>33.539014178499997</v>
      </c>
      <c r="E61" s="101">
        <v>30.962440089400001</v>
      </c>
      <c r="F61" s="101">
        <v>33.310445666900002</v>
      </c>
      <c r="G61" s="101">
        <v>34.552759112899999</v>
      </c>
      <c r="H61" s="101">
        <v>34.841504945700002</v>
      </c>
      <c r="I61" s="101">
        <v>34.231739255199997</v>
      </c>
      <c r="J61" s="101">
        <v>35.418157894399997</v>
      </c>
      <c r="K61" s="101">
        <v>43.092217484152968</v>
      </c>
      <c r="L61" s="104">
        <v>43.804249744549239</v>
      </c>
      <c r="M61" s="104">
        <v>43.588335735541051</v>
      </c>
      <c r="N61" s="104">
        <v>45.154372818816704</v>
      </c>
    </row>
    <row r="62" spans="1:14" x14ac:dyDescent="0.2">
      <c r="A62" s="37"/>
      <c r="B62" s="95" t="s">
        <v>23</v>
      </c>
      <c r="C62" s="105">
        <v>56.685280392178093</v>
      </c>
      <c r="D62" s="105">
        <v>57.66161731659038</v>
      </c>
      <c r="E62" s="105">
        <v>58.538835737796006</v>
      </c>
      <c r="F62" s="105">
        <v>58.433124120826378</v>
      </c>
      <c r="G62" s="105">
        <v>60.667190876824677</v>
      </c>
      <c r="H62" s="105">
        <v>59.881269484366975</v>
      </c>
      <c r="I62" s="105">
        <v>59.509358068105762</v>
      </c>
      <c r="J62" s="105">
        <v>60.444035977692721</v>
      </c>
      <c r="K62" s="105">
        <v>59.014040724576162</v>
      </c>
      <c r="L62" s="102">
        <v>58.440396356294265</v>
      </c>
      <c r="M62" s="102">
        <v>58.369798000000003</v>
      </c>
      <c r="N62" s="102">
        <v>57.77863</v>
      </c>
    </row>
    <row r="63" spans="1:14" x14ac:dyDescent="0.2">
      <c r="A63" s="37"/>
      <c r="B63" s="97" t="s">
        <v>17</v>
      </c>
      <c r="C63" s="101">
        <v>69.058143079094336</v>
      </c>
      <c r="D63" s="101">
        <v>69.199560507746455</v>
      </c>
      <c r="E63" s="101">
        <v>69.981242161710099</v>
      </c>
      <c r="F63" s="101">
        <v>69.281553273705001</v>
      </c>
      <c r="G63" s="101">
        <v>71.04414094122302</v>
      </c>
      <c r="H63" s="101">
        <v>69.848575692603475</v>
      </c>
      <c r="I63" s="101">
        <v>70.156267380652096</v>
      </c>
      <c r="J63" s="101">
        <v>70.54754773349228</v>
      </c>
      <c r="K63" s="101">
        <v>68.37343481279224</v>
      </c>
      <c r="L63" s="104">
        <v>67.547996459308479</v>
      </c>
      <c r="M63" s="104">
        <v>67.434956666666665</v>
      </c>
      <c r="N63" s="104">
        <v>66.621251000000015</v>
      </c>
    </row>
    <row r="64" spans="1:14" x14ac:dyDescent="0.2">
      <c r="A64" s="37"/>
      <c r="B64" s="97" t="s">
        <v>16</v>
      </c>
      <c r="C64" s="101">
        <v>46.119870922112526</v>
      </c>
      <c r="D64" s="101">
        <v>47.846263767583508</v>
      </c>
      <c r="E64" s="101">
        <v>48.657856491552288</v>
      </c>
      <c r="F64" s="101">
        <v>48.919828486706884</v>
      </c>
      <c r="G64" s="101">
        <v>51.3317893922273</v>
      </c>
      <c r="H64" s="101">
        <v>51.0520151627003</v>
      </c>
      <c r="I64" s="101">
        <v>49.969401695104622</v>
      </c>
      <c r="J64" s="101">
        <v>51.277662135614193</v>
      </c>
      <c r="K64" s="101">
        <v>50.472857636430462</v>
      </c>
      <c r="L64" s="104">
        <v>50.121816664900578</v>
      </c>
      <c r="M64" s="104">
        <v>50.08719133333333</v>
      </c>
      <c r="N64" s="104">
        <v>49.701518666666665</v>
      </c>
    </row>
    <row r="65" spans="1:16" ht="15" x14ac:dyDescent="0.2">
      <c r="A65" s="37"/>
      <c r="B65" s="95" t="s">
        <v>242</v>
      </c>
      <c r="C65" s="105">
        <v>59.397000885520086</v>
      </c>
      <c r="D65" s="105">
        <v>60.183092852681966</v>
      </c>
      <c r="E65" s="105">
        <v>59.958073957557083</v>
      </c>
      <c r="F65" s="105">
        <v>58.886176217089556</v>
      </c>
      <c r="G65" s="105">
        <v>59.016491436582136</v>
      </c>
      <c r="H65" s="105">
        <v>58.727503428554705</v>
      </c>
      <c r="I65" s="105">
        <v>59.254296086875776</v>
      </c>
      <c r="J65" s="105">
        <v>60.426611879639076</v>
      </c>
      <c r="K65" s="105">
        <v>59.248532301830892</v>
      </c>
      <c r="L65" s="102">
        <v>59.27321360831359</v>
      </c>
      <c r="M65" s="102" t="s">
        <v>1</v>
      </c>
      <c r="N65" s="102" t="s">
        <v>1</v>
      </c>
    </row>
    <row r="66" spans="1:16" x14ac:dyDescent="0.2">
      <c r="A66" s="37"/>
      <c r="B66" s="97" t="s">
        <v>17</v>
      </c>
      <c r="C66" s="101">
        <v>73.515655982375989</v>
      </c>
      <c r="D66" s="101">
        <v>74.268717049214757</v>
      </c>
      <c r="E66" s="101">
        <v>73.471566122789184</v>
      </c>
      <c r="F66" s="101">
        <v>72.346895307644786</v>
      </c>
      <c r="G66" s="101">
        <v>72.560481012733788</v>
      </c>
      <c r="H66" s="101">
        <v>72.057827506170668</v>
      </c>
      <c r="I66" s="101">
        <v>72.575198238135556</v>
      </c>
      <c r="J66" s="101">
        <v>73.785464114064382</v>
      </c>
      <c r="K66" s="101">
        <v>72.721752005087069</v>
      </c>
      <c r="L66" s="104">
        <v>72.427061098547625</v>
      </c>
      <c r="M66" s="104" t="s">
        <v>1</v>
      </c>
      <c r="N66" s="104" t="s">
        <v>1</v>
      </c>
    </row>
    <row r="67" spans="1:16" x14ac:dyDescent="0.2">
      <c r="A67" s="37"/>
      <c r="B67" s="97" t="s">
        <v>16</v>
      </c>
      <c r="C67" s="101">
        <v>45.406546886267186</v>
      </c>
      <c r="D67" s="101">
        <v>46.216824719432694</v>
      </c>
      <c r="E67" s="101">
        <v>46.589384738621995</v>
      </c>
      <c r="F67" s="101">
        <v>45.578937141518878</v>
      </c>
      <c r="G67" s="101">
        <v>45.639857389518369</v>
      </c>
      <c r="H67" s="101">
        <v>45.573461964379504</v>
      </c>
      <c r="I67" s="101">
        <v>46.121471699130616</v>
      </c>
      <c r="J67" s="101">
        <v>47.12073376586865</v>
      </c>
      <c r="K67" s="101">
        <v>45.980592725356644</v>
      </c>
      <c r="L67" s="104">
        <v>46.321861019600277</v>
      </c>
      <c r="M67" s="104" t="s">
        <v>1</v>
      </c>
      <c r="N67" s="104" t="s">
        <v>1</v>
      </c>
    </row>
    <row r="68" spans="1:16" x14ac:dyDescent="0.2">
      <c r="A68" s="37"/>
      <c r="B68" s="100" t="s">
        <v>4</v>
      </c>
      <c r="C68" s="101"/>
      <c r="D68" s="101"/>
      <c r="E68" s="101"/>
      <c r="F68" s="101"/>
      <c r="G68" s="101"/>
      <c r="H68" s="101"/>
      <c r="I68" s="101"/>
      <c r="J68" s="101"/>
      <c r="K68" s="101"/>
      <c r="L68" s="104"/>
      <c r="M68" s="104"/>
      <c r="N68" s="104"/>
    </row>
    <row r="69" spans="1:16" ht="15" x14ac:dyDescent="0.2">
      <c r="A69" s="37"/>
      <c r="B69" s="100" t="s">
        <v>243</v>
      </c>
      <c r="C69" s="105">
        <v>70.215942613041022</v>
      </c>
      <c r="D69" s="105">
        <v>69.659416999399767</v>
      </c>
      <c r="E69" s="105">
        <v>62.145891750896645</v>
      </c>
      <c r="F69" s="105" t="s">
        <v>1</v>
      </c>
      <c r="G69" s="105">
        <v>60.643957573052582</v>
      </c>
      <c r="H69" s="105">
        <v>62.04182778776979</v>
      </c>
      <c r="I69" s="105">
        <v>61.647699597493251</v>
      </c>
      <c r="J69" s="105">
        <v>62.870708568040321</v>
      </c>
      <c r="K69" s="105">
        <v>64.356338312474762</v>
      </c>
      <c r="L69" s="102">
        <v>67.096924217157692</v>
      </c>
      <c r="M69" s="102">
        <v>67.096924217157692</v>
      </c>
      <c r="N69" s="102">
        <v>72.116558200283748</v>
      </c>
    </row>
    <row r="70" spans="1:16" x14ac:dyDescent="0.2">
      <c r="A70" s="37"/>
      <c r="B70" s="103" t="s">
        <v>17</v>
      </c>
      <c r="C70" s="101">
        <v>77.252400000000009</v>
      </c>
      <c r="D70" s="101">
        <v>76.609000000000009</v>
      </c>
      <c r="E70" s="101" t="s">
        <v>1</v>
      </c>
      <c r="F70" s="101" t="s">
        <v>1</v>
      </c>
      <c r="G70" s="101" t="s">
        <v>1</v>
      </c>
      <c r="H70" s="101">
        <v>64.424767511526753</v>
      </c>
      <c r="I70" s="101">
        <v>64.894221757533003</v>
      </c>
      <c r="J70" s="101">
        <v>67.238696988322062</v>
      </c>
      <c r="K70" s="101">
        <v>70.080145889834469</v>
      </c>
      <c r="L70" s="104">
        <v>72.159906361139875</v>
      </c>
      <c r="M70" s="104">
        <v>72.159906361139875</v>
      </c>
      <c r="N70" s="104">
        <v>75.647531373485606</v>
      </c>
    </row>
    <row r="71" spans="1:16" x14ac:dyDescent="0.2">
      <c r="A71" s="37"/>
      <c r="B71" s="103" t="s">
        <v>16</v>
      </c>
      <c r="C71" s="101">
        <v>64.175399999999996</v>
      </c>
      <c r="D71" s="101">
        <v>63.932400000000001</v>
      </c>
      <c r="E71" s="101" t="s">
        <v>1</v>
      </c>
      <c r="F71" s="101" t="s">
        <v>1</v>
      </c>
      <c r="G71" s="101" t="s">
        <v>1</v>
      </c>
      <c r="H71" s="101">
        <v>59.93180352969619</v>
      </c>
      <c r="I71" s="101">
        <v>58.833987273289367</v>
      </c>
      <c r="J71" s="101">
        <v>59.00778111577327</v>
      </c>
      <c r="K71" s="101">
        <v>60.969046470105681</v>
      </c>
      <c r="L71" s="104">
        <v>61.589657968802172</v>
      </c>
      <c r="M71" s="104">
        <v>61.589657968802172</v>
      </c>
      <c r="N71" s="104">
        <v>66.715586116568446</v>
      </c>
    </row>
    <row r="72" spans="1:16" ht="15" x14ac:dyDescent="0.2">
      <c r="A72" s="37"/>
      <c r="B72" s="100" t="s">
        <v>244</v>
      </c>
      <c r="C72" s="105">
        <v>62.774520826018829</v>
      </c>
      <c r="D72" s="105">
        <v>62.1</v>
      </c>
      <c r="E72" s="105">
        <v>60.312019512598518</v>
      </c>
      <c r="F72" s="105">
        <v>59.45692883895132</v>
      </c>
      <c r="G72" s="105">
        <v>60.056127221702525</v>
      </c>
      <c r="H72" s="105">
        <v>58.524054180289589</v>
      </c>
      <c r="I72" s="105">
        <v>58.916900093370685</v>
      </c>
      <c r="J72" s="105">
        <v>56.018414551987412</v>
      </c>
      <c r="K72" s="105">
        <v>57.743699999999997</v>
      </c>
      <c r="L72" s="102">
        <v>60.053788287710397</v>
      </c>
      <c r="M72" s="102">
        <v>60.114610948081264</v>
      </c>
      <c r="N72" s="102">
        <v>58.573489630297573</v>
      </c>
      <c r="P72" s="33"/>
    </row>
    <row r="73" spans="1:16" x14ac:dyDescent="0.2">
      <c r="A73" s="37"/>
      <c r="B73" s="103" t="s">
        <v>17</v>
      </c>
      <c r="C73" s="101">
        <v>69.544799999999995</v>
      </c>
      <c r="D73" s="101">
        <v>68.2423</v>
      </c>
      <c r="E73" s="101">
        <v>64.997699999999995</v>
      </c>
      <c r="F73" s="101">
        <v>63.973799999999997</v>
      </c>
      <c r="G73" s="101">
        <v>65.575400000000002</v>
      </c>
      <c r="H73" s="101">
        <v>64.062899999999999</v>
      </c>
      <c r="I73" s="101">
        <v>63.576000000000001</v>
      </c>
      <c r="J73" s="101">
        <v>59.68007527640556</v>
      </c>
      <c r="K73" s="101">
        <v>60.249900000000004</v>
      </c>
      <c r="L73" s="104">
        <v>63.869550000000004</v>
      </c>
      <c r="M73" s="104">
        <v>64.665449999999993</v>
      </c>
      <c r="N73" s="104">
        <v>62.162100000000002</v>
      </c>
      <c r="P73" s="33"/>
    </row>
    <row r="74" spans="1:16" x14ac:dyDescent="0.2">
      <c r="A74" s="37"/>
      <c r="B74" s="103" t="s">
        <v>16</v>
      </c>
      <c r="C74" s="101">
        <v>56.638500000000001</v>
      </c>
      <c r="D74" s="101">
        <v>56.5625</v>
      </c>
      <c r="E74" s="101">
        <v>56.104400000000005</v>
      </c>
      <c r="F74" s="101">
        <v>55.428000000000004</v>
      </c>
      <c r="G74" s="101">
        <v>55.061999999999998</v>
      </c>
      <c r="H74" s="101">
        <v>53.497</v>
      </c>
      <c r="I74" s="101">
        <v>54.808</v>
      </c>
      <c r="J74" s="101">
        <v>52.631578947368418</v>
      </c>
      <c r="K74" s="101">
        <v>55.344900000000003</v>
      </c>
      <c r="L74" s="104">
        <v>56.492249999999999</v>
      </c>
      <c r="M74" s="104">
        <v>55.879199999999997</v>
      </c>
      <c r="N74" s="104">
        <v>55.816800000000001</v>
      </c>
      <c r="P74" s="33"/>
    </row>
    <row r="75" spans="1:16" ht="15" x14ac:dyDescent="0.2">
      <c r="A75" s="37"/>
      <c r="B75" s="100" t="s">
        <v>245</v>
      </c>
      <c r="C75" s="105">
        <v>55.984401359624748</v>
      </c>
      <c r="D75" s="105">
        <v>54.345142574990746</v>
      </c>
      <c r="E75" s="105" t="s">
        <v>1</v>
      </c>
      <c r="F75" s="105" t="s">
        <v>1</v>
      </c>
      <c r="G75" s="105" t="s">
        <v>1</v>
      </c>
      <c r="H75" s="105">
        <v>55.718279007061945</v>
      </c>
      <c r="I75" s="105">
        <v>56.7</v>
      </c>
      <c r="J75" s="105">
        <v>56.260609963121233</v>
      </c>
      <c r="K75" s="105">
        <v>56.762642838661833</v>
      </c>
      <c r="L75" s="102">
        <v>57.931517395170452</v>
      </c>
      <c r="M75" s="102">
        <v>58.652709910255183</v>
      </c>
      <c r="N75" s="102">
        <v>58.476273231411554</v>
      </c>
    </row>
    <row r="76" spans="1:16" x14ac:dyDescent="0.2">
      <c r="A76" s="37"/>
      <c r="B76" s="103" t="s">
        <v>17</v>
      </c>
      <c r="C76" s="101">
        <v>72.100842862726623</v>
      </c>
      <c r="D76" s="101" t="s">
        <v>1</v>
      </c>
      <c r="E76" s="101" t="s">
        <v>1</v>
      </c>
      <c r="F76" s="101" t="s">
        <v>1</v>
      </c>
      <c r="G76" s="101" t="s">
        <v>1</v>
      </c>
      <c r="H76" s="101">
        <v>70.904286553141517</v>
      </c>
      <c r="I76" s="101">
        <v>72.252157267734532</v>
      </c>
      <c r="J76" s="101">
        <v>73.312563591567653</v>
      </c>
      <c r="K76" s="101">
        <v>72.521304490331033</v>
      </c>
      <c r="L76" s="104">
        <v>73.647810321227595</v>
      </c>
      <c r="M76" s="104">
        <v>74.068721901091834</v>
      </c>
      <c r="N76" s="104">
        <v>75.160991123176331</v>
      </c>
    </row>
    <row r="77" spans="1:16" x14ac:dyDescent="0.2">
      <c r="A77" s="37"/>
      <c r="B77" s="103" t="s">
        <v>16</v>
      </c>
      <c r="C77" s="101">
        <v>36.485899588858651</v>
      </c>
      <c r="D77" s="101" t="s">
        <v>1</v>
      </c>
      <c r="E77" s="101" t="s">
        <v>1</v>
      </c>
      <c r="F77" s="101" t="s">
        <v>1</v>
      </c>
      <c r="G77" s="101" t="s">
        <v>1</v>
      </c>
      <c r="H77" s="101">
        <v>40.86934961895814</v>
      </c>
      <c r="I77" s="101">
        <v>39.637229047404645</v>
      </c>
      <c r="J77" s="101">
        <v>39.395703557082143</v>
      </c>
      <c r="K77" s="101">
        <v>41.175826981290349</v>
      </c>
      <c r="L77" s="104">
        <v>42.400847953678948</v>
      </c>
      <c r="M77" s="104">
        <v>43.403822789031913</v>
      </c>
      <c r="N77" s="104">
        <v>41.940823484770682</v>
      </c>
    </row>
    <row r="78" spans="1:16" x14ac:dyDescent="0.2">
      <c r="A78" s="37"/>
      <c r="B78" s="100" t="s">
        <v>22</v>
      </c>
      <c r="C78" s="105">
        <v>58.418868748635077</v>
      </c>
      <c r="D78" s="105">
        <v>58.535326189606764</v>
      </c>
      <c r="E78" s="105">
        <v>56.31360488085415</v>
      </c>
      <c r="F78" s="105">
        <v>54.651293377756147</v>
      </c>
      <c r="G78" s="105">
        <v>54.260518301581683</v>
      </c>
      <c r="H78" s="105">
        <v>53.268403063626927</v>
      </c>
      <c r="I78" s="105">
        <v>53.397387264654107</v>
      </c>
      <c r="J78" s="105">
        <v>54.189653393007319</v>
      </c>
      <c r="K78" s="105">
        <v>54.603457619743466</v>
      </c>
      <c r="L78" s="102">
        <v>56.231110671831544</v>
      </c>
      <c r="M78" s="102">
        <v>56.155784824375282</v>
      </c>
      <c r="N78" s="102">
        <v>57.421226198105806</v>
      </c>
    </row>
    <row r="79" spans="1:16" x14ac:dyDescent="0.2">
      <c r="A79" s="37"/>
      <c r="B79" s="103" t="s">
        <v>17</v>
      </c>
      <c r="C79" s="101">
        <v>69.015121630506243</v>
      </c>
      <c r="D79" s="101">
        <v>68.467792046396028</v>
      </c>
      <c r="E79" s="101">
        <v>65.690860491415648</v>
      </c>
      <c r="F79" s="101">
        <v>63.886822461072782</v>
      </c>
      <c r="G79" s="101">
        <v>63.60955339488148</v>
      </c>
      <c r="H79" s="101">
        <v>61.897279847338723</v>
      </c>
      <c r="I79" s="101">
        <v>62.149156525316499</v>
      </c>
      <c r="J79" s="101">
        <v>62.944824058723185</v>
      </c>
      <c r="K79" s="101">
        <v>63.309616058478596</v>
      </c>
      <c r="L79" s="104">
        <v>64.329891102339047</v>
      </c>
      <c r="M79" s="104">
        <v>64.193095228028582</v>
      </c>
      <c r="N79" s="104">
        <v>65.254871512653921</v>
      </c>
    </row>
    <row r="80" spans="1:16" x14ac:dyDescent="0.2">
      <c r="A80" s="37"/>
      <c r="B80" s="103" t="s">
        <v>16</v>
      </c>
      <c r="C80" s="101">
        <v>48.299763925862678</v>
      </c>
      <c r="D80" s="101">
        <v>49.130978354129383</v>
      </c>
      <c r="E80" s="101">
        <v>47.431715273382345</v>
      </c>
      <c r="F80" s="101">
        <v>45.90339197200894</v>
      </c>
      <c r="G80" s="101">
        <v>45.7953412075138</v>
      </c>
      <c r="H80" s="101">
        <v>44.954454406637446</v>
      </c>
      <c r="I80" s="101">
        <v>44.964788564211538</v>
      </c>
      <c r="J80" s="101">
        <v>45.754677668216729</v>
      </c>
      <c r="K80" s="101">
        <v>46.216092441416883</v>
      </c>
      <c r="L80" s="104">
        <v>48.429805355640823</v>
      </c>
      <c r="M80" s="104">
        <v>48.413259027469792</v>
      </c>
      <c r="N80" s="104">
        <v>49.876277720532535</v>
      </c>
    </row>
    <row r="81" spans="1:17" ht="15" x14ac:dyDescent="0.2">
      <c r="A81" s="37"/>
      <c r="B81" s="100" t="s">
        <v>246</v>
      </c>
      <c r="C81" s="105">
        <v>59.9</v>
      </c>
      <c r="D81" s="105">
        <v>60.551955906292307</v>
      </c>
      <c r="E81" s="105">
        <v>59.366268535840931</v>
      </c>
      <c r="F81" s="105">
        <v>58.400704662581788</v>
      </c>
      <c r="G81" s="105">
        <v>58.200909795131622</v>
      </c>
      <c r="H81" s="105">
        <v>58.799044424253736</v>
      </c>
      <c r="I81" s="105">
        <v>59.107367906220233</v>
      </c>
      <c r="J81" s="105">
        <v>59.888558534656042</v>
      </c>
      <c r="K81" s="105">
        <v>58.521849432133699</v>
      </c>
      <c r="L81" s="102">
        <v>57.375101217741665</v>
      </c>
      <c r="M81" s="102">
        <v>57.884381148692967</v>
      </c>
      <c r="N81" s="102">
        <v>57.08547407753386</v>
      </c>
      <c r="P81" s="33"/>
    </row>
    <row r="82" spans="1:17" x14ac:dyDescent="0.2">
      <c r="A82" s="37"/>
      <c r="B82" s="103" t="s">
        <v>17</v>
      </c>
      <c r="C82" s="101" t="s">
        <v>1</v>
      </c>
      <c r="D82" s="101" t="s">
        <v>1</v>
      </c>
      <c r="E82" s="101" t="s">
        <v>1</v>
      </c>
      <c r="F82" s="101" t="s">
        <v>1</v>
      </c>
      <c r="G82" s="101" t="s">
        <v>1</v>
      </c>
      <c r="H82" s="101" t="s">
        <v>1</v>
      </c>
      <c r="I82" s="101" t="s">
        <v>1</v>
      </c>
      <c r="J82" s="101" t="s">
        <v>1</v>
      </c>
      <c r="K82" s="101" t="s">
        <v>1</v>
      </c>
      <c r="L82" s="104" t="s">
        <v>1</v>
      </c>
      <c r="M82" s="104" t="s">
        <v>1</v>
      </c>
      <c r="N82" s="104" t="s">
        <v>1</v>
      </c>
      <c r="P82" s="33"/>
    </row>
    <row r="83" spans="1:17" x14ac:dyDescent="0.2">
      <c r="A83" s="37"/>
      <c r="B83" s="103" t="s">
        <v>16</v>
      </c>
      <c r="C83" s="101" t="s">
        <v>1</v>
      </c>
      <c r="D83" s="101" t="s">
        <v>1</v>
      </c>
      <c r="E83" s="101" t="s">
        <v>1</v>
      </c>
      <c r="F83" s="101" t="s">
        <v>1</v>
      </c>
      <c r="G83" s="101" t="s">
        <v>1</v>
      </c>
      <c r="H83" s="101" t="s">
        <v>1</v>
      </c>
      <c r="I83" s="101" t="s">
        <v>1</v>
      </c>
      <c r="J83" s="101" t="s">
        <v>1</v>
      </c>
      <c r="K83" s="101" t="s">
        <v>1</v>
      </c>
      <c r="L83" s="104" t="s">
        <v>1</v>
      </c>
      <c r="M83" s="104" t="s">
        <v>1</v>
      </c>
      <c r="N83" s="104" t="s">
        <v>1</v>
      </c>
      <c r="P83" s="33"/>
    </row>
    <row r="84" spans="1:17" ht="15" x14ac:dyDescent="0.2">
      <c r="A84" s="37"/>
      <c r="B84" s="100" t="s">
        <v>247</v>
      </c>
      <c r="C84" s="105">
        <v>57.5</v>
      </c>
      <c r="D84" s="105">
        <v>57.801077943791817</v>
      </c>
      <c r="E84" s="105">
        <v>57.560744721719772</v>
      </c>
      <c r="F84" s="105">
        <v>57.546989760202223</v>
      </c>
      <c r="G84" s="105">
        <v>57.694403249771618</v>
      </c>
      <c r="H84" s="105">
        <v>58.290181990757247</v>
      </c>
      <c r="I84" s="105">
        <v>58.166284954727729</v>
      </c>
      <c r="J84" s="105">
        <v>58.111725863180915</v>
      </c>
      <c r="K84" s="105">
        <v>57.923273446599417</v>
      </c>
      <c r="L84" s="102">
        <v>57.23498138794514</v>
      </c>
      <c r="M84" s="102">
        <v>56.708784115113595</v>
      </c>
      <c r="N84" s="102">
        <v>56.480462750351208</v>
      </c>
      <c r="P84" s="151"/>
    </row>
    <row r="85" spans="1:17" ht="15" x14ac:dyDescent="0.2">
      <c r="A85" s="37"/>
      <c r="B85" s="149" t="s">
        <v>248</v>
      </c>
      <c r="C85" s="105">
        <v>71.400000000000006</v>
      </c>
      <c r="D85" s="105">
        <v>71.620639280825955</v>
      </c>
      <c r="E85" s="105">
        <v>70.861658585166083</v>
      </c>
      <c r="F85" s="105">
        <v>70.824534498212216</v>
      </c>
      <c r="G85" s="105">
        <v>71.053797738725081</v>
      </c>
      <c r="H85" s="105">
        <v>71.660509537235399</v>
      </c>
      <c r="I85" s="105">
        <v>71.437644788544333</v>
      </c>
      <c r="J85" s="105">
        <v>71.304469985200996</v>
      </c>
      <c r="K85" s="105">
        <v>70.947061388917675</v>
      </c>
      <c r="L85" s="102">
        <v>69.937271513696174</v>
      </c>
      <c r="M85" s="102">
        <v>69.209598301449134</v>
      </c>
      <c r="N85" s="102">
        <v>68.853185522419807</v>
      </c>
      <c r="P85" s="151"/>
    </row>
    <row r="86" spans="1:17" ht="15.75" thickBot="1" x14ac:dyDescent="0.25">
      <c r="A86" s="37"/>
      <c r="B86" s="150" t="s">
        <v>249</v>
      </c>
      <c r="C86" s="119">
        <v>44.606864928785036</v>
      </c>
      <c r="D86" s="119">
        <v>44.905623996037761</v>
      </c>
      <c r="E86" s="119">
        <v>45.104689163716756</v>
      </c>
      <c r="F86" s="119">
        <v>45.098320045897978</v>
      </c>
      <c r="G86" s="119">
        <v>45.137369642512041</v>
      </c>
      <c r="H86" s="119">
        <v>45.84617807970487</v>
      </c>
      <c r="I86" s="119">
        <v>45.834784824218836</v>
      </c>
      <c r="J86" s="119">
        <v>45.810109118402501</v>
      </c>
      <c r="K86" s="119">
        <v>45.766090681459424</v>
      </c>
      <c r="L86" s="120">
        <v>45.40337224084422</v>
      </c>
      <c r="M86" s="120">
        <v>44.930257258088275</v>
      </c>
      <c r="N86" s="120">
        <v>44.982724599626017</v>
      </c>
      <c r="P86" s="151"/>
    </row>
    <row r="87" spans="1:17" ht="7.5" customHeight="1" x14ac:dyDescent="0.2">
      <c r="B87" s="131"/>
      <c r="C87" s="143"/>
      <c r="D87" s="143"/>
      <c r="E87" s="143"/>
      <c r="F87" s="143"/>
      <c r="G87" s="131"/>
      <c r="H87" s="131"/>
      <c r="I87" s="131"/>
      <c r="J87" s="131"/>
      <c r="K87" s="131"/>
      <c r="L87" s="144"/>
      <c r="M87" s="144"/>
      <c r="N87" s="144"/>
    </row>
    <row r="88" spans="1:17" x14ac:dyDescent="0.2">
      <c r="B88" s="46" t="s">
        <v>185</v>
      </c>
      <c r="C88" s="145"/>
      <c r="D88" s="145"/>
      <c r="E88" s="145"/>
      <c r="F88" s="145"/>
      <c r="G88" s="145"/>
    </row>
    <row r="89" spans="1:17" ht="7.5" customHeight="1" x14ac:dyDescent="0.2">
      <c r="C89" s="152"/>
      <c r="D89" s="152"/>
      <c r="E89" s="152"/>
      <c r="F89" s="152"/>
    </row>
    <row r="90" spans="1:17" ht="11.1" customHeight="1" x14ac:dyDescent="0.2">
      <c r="B90" s="408" t="s">
        <v>74</v>
      </c>
      <c r="C90" s="408"/>
      <c r="D90" s="408"/>
      <c r="E90" s="408"/>
      <c r="F90" s="408"/>
      <c r="G90" s="408"/>
      <c r="H90" s="408"/>
      <c r="I90" s="408"/>
      <c r="J90" s="408"/>
      <c r="K90" s="408"/>
      <c r="L90" s="408"/>
      <c r="M90" s="408"/>
      <c r="N90" s="408"/>
    </row>
    <row r="91" spans="1:17" ht="11.1" customHeight="1" x14ac:dyDescent="0.2">
      <c r="B91" s="408"/>
      <c r="C91" s="408"/>
      <c r="D91" s="408"/>
      <c r="E91" s="408"/>
      <c r="F91" s="408"/>
      <c r="G91" s="408"/>
      <c r="H91" s="408"/>
      <c r="I91" s="408"/>
      <c r="J91" s="408"/>
      <c r="K91" s="408"/>
      <c r="L91" s="408"/>
      <c r="M91" s="408"/>
      <c r="N91" s="408"/>
      <c r="Q91" s="33"/>
    </row>
    <row r="92" spans="1:17" x14ac:dyDescent="0.2">
      <c r="B92" s="146" t="s">
        <v>68</v>
      </c>
      <c r="C92" s="146"/>
      <c r="D92" s="146"/>
      <c r="E92" s="146"/>
      <c r="F92" s="146"/>
      <c r="G92" s="146"/>
      <c r="H92" s="146"/>
      <c r="I92" s="146"/>
      <c r="J92" s="146"/>
      <c r="K92" s="146"/>
      <c r="L92" s="146"/>
      <c r="M92" s="146"/>
      <c r="N92" s="146"/>
      <c r="Q92" s="33"/>
    </row>
    <row r="93" spans="1:17" x14ac:dyDescent="0.2">
      <c r="B93" s="146" t="s">
        <v>8</v>
      </c>
      <c r="C93" s="146"/>
      <c r="D93" s="146"/>
      <c r="E93" s="146"/>
      <c r="F93" s="146"/>
      <c r="G93" s="146"/>
      <c r="H93" s="146"/>
      <c r="I93" s="146"/>
      <c r="J93" s="146"/>
      <c r="K93" s="146"/>
      <c r="L93" s="146"/>
      <c r="M93" s="146"/>
      <c r="N93" s="146"/>
      <c r="Q93" s="33"/>
    </row>
    <row r="94" spans="1:17" ht="11.1" customHeight="1" x14ac:dyDescent="0.2">
      <c r="B94" s="391" t="s">
        <v>124</v>
      </c>
      <c r="C94" s="391"/>
      <c r="D94" s="391"/>
      <c r="E94" s="391"/>
      <c r="F94" s="391"/>
      <c r="G94" s="391"/>
      <c r="H94" s="391"/>
      <c r="I94" s="391"/>
      <c r="J94" s="391"/>
      <c r="K94" s="391"/>
      <c r="L94" s="391"/>
      <c r="M94" s="391"/>
      <c r="N94" s="391"/>
      <c r="Q94" s="33"/>
    </row>
    <row r="95" spans="1:17" ht="11.1" customHeight="1" x14ac:dyDescent="0.2">
      <c r="B95" s="146" t="s">
        <v>21</v>
      </c>
      <c r="C95" s="146"/>
      <c r="D95" s="146"/>
      <c r="E95" s="146"/>
      <c r="F95" s="146"/>
      <c r="G95" s="146"/>
      <c r="H95" s="146"/>
      <c r="I95" s="146"/>
      <c r="J95" s="146"/>
      <c r="K95" s="146"/>
      <c r="L95" s="146"/>
      <c r="M95" s="146"/>
      <c r="N95" s="146"/>
      <c r="Q95" s="33"/>
    </row>
    <row r="96" spans="1:17" x14ac:dyDescent="0.2">
      <c r="B96" s="146" t="s">
        <v>20</v>
      </c>
      <c r="C96" s="146"/>
      <c r="D96" s="146"/>
      <c r="E96" s="146"/>
      <c r="F96" s="146"/>
      <c r="G96" s="146"/>
      <c r="H96" s="146"/>
      <c r="I96" s="146"/>
      <c r="J96" s="146"/>
      <c r="K96" s="146"/>
      <c r="L96" s="146"/>
      <c r="M96" s="146"/>
      <c r="N96" s="146"/>
      <c r="Q96" s="33"/>
    </row>
    <row r="97" spans="2:17" x14ac:dyDescent="0.2">
      <c r="B97" s="146" t="s">
        <v>146</v>
      </c>
      <c r="C97" s="146"/>
      <c r="D97" s="146"/>
      <c r="E97" s="146"/>
      <c r="F97" s="146"/>
      <c r="G97" s="146"/>
      <c r="H97" s="146"/>
      <c r="I97" s="146"/>
      <c r="J97" s="146"/>
      <c r="K97" s="146"/>
      <c r="L97" s="146"/>
      <c r="M97" s="146"/>
      <c r="N97" s="146"/>
      <c r="Q97" s="33"/>
    </row>
    <row r="98" spans="2:17" x14ac:dyDescent="0.2">
      <c r="B98" s="146" t="s">
        <v>83</v>
      </c>
      <c r="C98" s="146"/>
      <c r="D98" s="146"/>
      <c r="E98" s="146"/>
      <c r="F98" s="146"/>
      <c r="G98" s="146"/>
      <c r="H98" s="146"/>
      <c r="I98" s="146"/>
      <c r="J98" s="146"/>
      <c r="K98" s="146"/>
      <c r="L98" s="146"/>
      <c r="M98" s="146"/>
      <c r="N98" s="146"/>
      <c r="Q98" s="33"/>
    </row>
    <row r="99" spans="2:17" x14ac:dyDescent="0.2">
      <c r="B99" s="146" t="s">
        <v>14</v>
      </c>
      <c r="C99" s="146"/>
      <c r="D99" s="146"/>
      <c r="E99" s="146"/>
      <c r="F99" s="146"/>
      <c r="G99" s="146"/>
      <c r="H99" s="146"/>
      <c r="I99" s="146"/>
      <c r="J99" s="146"/>
      <c r="K99" s="146"/>
      <c r="L99" s="146"/>
      <c r="M99" s="146"/>
      <c r="N99" s="146"/>
      <c r="Q99" s="33"/>
    </row>
    <row r="100" spans="2:17" x14ac:dyDescent="0.2">
      <c r="B100" s="146" t="s">
        <v>91</v>
      </c>
      <c r="C100" s="146"/>
      <c r="D100" s="146"/>
      <c r="E100" s="146"/>
      <c r="F100" s="146"/>
      <c r="G100" s="146"/>
      <c r="H100" s="146"/>
      <c r="I100" s="146"/>
      <c r="J100" s="146"/>
      <c r="K100" s="146"/>
      <c r="L100" s="146"/>
      <c r="M100" s="146"/>
      <c r="N100" s="146"/>
    </row>
    <row r="101" spans="2:17" x14ac:dyDescent="0.2">
      <c r="B101" s="146" t="s">
        <v>87</v>
      </c>
      <c r="C101" s="146"/>
      <c r="D101" s="146"/>
      <c r="E101" s="146"/>
      <c r="F101" s="146"/>
      <c r="G101" s="146"/>
      <c r="H101" s="146"/>
      <c r="I101" s="146"/>
      <c r="J101" s="146"/>
      <c r="K101" s="146"/>
      <c r="L101" s="146"/>
      <c r="M101" s="146"/>
      <c r="N101" s="146"/>
    </row>
    <row r="102" spans="2:17" x14ac:dyDescent="0.2">
      <c r="B102" s="376" t="s">
        <v>147</v>
      </c>
      <c r="C102" s="376"/>
      <c r="D102" s="376"/>
      <c r="E102" s="376"/>
      <c r="F102" s="376"/>
      <c r="G102" s="376"/>
      <c r="H102" s="376"/>
      <c r="I102" s="376"/>
      <c r="J102" s="376"/>
      <c r="K102" s="376"/>
      <c r="L102" s="376"/>
      <c r="M102" s="376"/>
      <c r="N102" s="376"/>
    </row>
    <row r="103" spans="2:17" x14ac:dyDescent="0.2">
      <c r="B103" s="376"/>
      <c r="C103" s="376"/>
      <c r="D103" s="376"/>
      <c r="E103" s="376"/>
      <c r="F103" s="376"/>
      <c r="G103" s="376"/>
      <c r="H103" s="376"/>
      <c r="I103" s="376"/>
      <c r="J103" s="376"/>
      <c r="K103" s="376"/>
      <c r="L103" s="376"/>
      <c r="M103" s="376"/>
      <c r="N103" s="376"/>
    </row>
    <row r="104" spans="2:17" x14ac:dyDescent="0.2">
      <c r="B104" s="146" t="s">
        <v>86</v>
      </c>
      <c r="C104" s="146"/>
      <c r="D104" s="146"/>
      <c r="E104" s="146"/>
      <c r="F104" s="146"/>
      <c r="G104" s="146"/>
      <c r="H104" s="146"/>
      <c r="I104" s="146"/>
      <c r="J104" s="146"/>
      <c r="K104" s="146"/>
      <c r="L104" s="146"/>
      <c r="M104" s="146"/>
      <c r="N104" s="146"/>
    </row>
    <row r="105" spans="2:17" x14ac:dyDescent="0.2">
      <c r="B105" s="146" t="s">
        <v>88</v>
      </c>
      <c r="C105" s="146"/>
      <c r="D105" s="146"/>
      <c r="E105" s="146"/>
      <c r="F105" s="146"/>
      <c r="G105" s="146"/>
      <c r="H105" s="146"/>
      <c r="I105" s="146"/>
      <c r="J105" s="146"/>
      <c r="K105" s="146"/>
      <c r="L105" s="146"/>
      <c r="M105" s="146"/>
      <c r="N105" s="146"/>
    </row>
    <row r="106" spans="2:17" x14ac:dyDescent="0.2">
      <c r="B106" s="146" t="s">
        <v>89</v>
      </c>
      <c r="C106" s="146"/>
      <c r="D106" s="146"/>
      <c r="E106" s="146"/>
      <c r="F106" s="146"/>
      <c r="G106" s="146"/>
      <c r="H106" s="146"/>
      <c r="I106" s="146"/>
      <c r="J106" s="146"/>
      <c r="K106" s="146"/>
      <c r="L106" s="146"/>
      <c r="M106" s="146"/>
      <c r="N106" s="146"/>
    </row>
    <row r="107" spans="2:17" x14ac:dyDescent="0.2">
      <c r="B107" s="146" t="s">
        <v>90</v>
      </c>
      <c r="C107" s="146"/>
      <c r="D107" s="146"/>
      <c r="E107" s="146"/>
      <c r="F107" s="146"/>
      <c r="G107" s="146"/>
      <c r="H107" s="146"/>
      <c r="I107" s="146"/>
      <c r="J107" s="146"/>
      <c r="K107" s="146"/>
      <c r="L107" s="146"/>
      <c r="M107" s="146"/>
      <c r="N107" s="146"/>
    </row>
    <row r="108" spans="2:17" x14ac:dyDescent="0.2">
      <c r="B108" s="146" t="s">
        <v>84</v>
      </c>
      <c r="C108" s="146"/>
      <c r="D108" s="146"/>
      <c r="E108" s="146"/>
      <c r="F108" s="146"/>
      <c r="G108" s="146"/>
      <c r="H108" s="146"/>
      <c r="I108" s="146"/>
      <c r="J108" s="146"/>
      <c r="K108" s="146"/>
      <c r="L108" s="146"/>
      <c r="M108" s="146"/>
      <c r="N108" s="146"/>
    </row>
    <row r="109" spans="2:17" x14ac:dyDescent="0.2">
      <c r="B109" s="146" t="s">
        <v>85</v>
      </c>
      <c r="C109" s="146"/>
      <c r="D109" s="146"/>
      <c r="E109" s="146"/>
      <c r="F109" s="146"/>
      <c r="G109" s="146"/>
      <c r="H109" s="146"/>
      <c r="I109" s="146"/>
      <c r="J109" s="146"/>
      <c r="K109" s="146"/>
      <c r="L109" s="146"/>
      <c r="M109" s="146"/>
      <c r="N109" s="146"/>
    </row>
    <row r="110" spans="2:17" x14ac:dyDescent="0.2">
      <c r="B110" s="146" t="s">
        <v>28</v>
      </c>
      <c r="C110" s="146"/>
      <c r="D110" s="146"/>
      <c r="E110" s="146"/>
      <c r="F110" s="146"/>
      <c r="G110" s="146"/>
      <c r="H110" s="146"/>
      <c r="I110" s="146"/>
      <c r="J110" s="146"/>
      <c r="K110" s="146"/>
      <c r="L110" s="146"/>
      <c r="M110" s="146"/>
      <c r="N110" s="146"/>
    </row>
    <row r="111" spans="2:17" x14ac:dyDescent="0.2">
      <c r="C111" s="33"/>
      <c r="D111" s="33"/>
      <c r="E111" s="33"/>
      <c r="F111" s="33"/>
    </row>
  </sheetData>
  <mergeCells count="21">
    <mergeCell ref="A1:B1"/>
    <mergeCell ref="M8:N9"/>
    <mergeCell ref="B102:N103"/>
    <mergeCell ref="B94:N94"/>
    <mergeCell ref="B90:N91"/>
    <mergeCell ref="N6:N7"/>
    <mergeCell ref="L6:L9"/>
    <mergeCell ref="H6:H9"/>
    <mergeCell ref="I6:I9"/>
    <mergeCell ref="K6:K9"/>
    <mergeCell ref="J6:J9"/>
    <mergeCell ref="M6:M7"/>
    <mergeCell ref="B2:N2"/>
    <mergeCell ref="B3:N3"/>
    <mergeCell ref="B4:N4"/>
    <mergeCell ref="B6:B9"/>
    <mergeCell ref="G6:G9"/>
    <mergeCell ref="C6:C9"/>
    <mergeCell ref="D6:D9"/>
    <mergeCell ref="E6:E9"/>
    <mergeCell ref="F6:F9"/>
  </mergeCells>
  <conditionalFormatting sqref="B10:N86">
    <cfRule type="expression" dxfId="9" priority="1">
      <formula>MOD(ROW(),2)</formula>
    </cfRule>
  </conditionalFormatting>
  <hyperlinks>
    <hyperlink ref="A1" location="Índice!A1" display="regresar"/>
    <hyperlink ref="A1:B1" location="Índice!B5" display="regresar al índice"/>
  </hyperlinks>
  <printOptions horizontalCentered="1"/>
  <pageMargins left="0.78740157480314965" right="0.78740157480314965" top="0.56999999999999995" bottom="0.62" header="0.51181102362204722" footer="0.51181102362204722"/>
  <pageSetup paperSize="9" scale="77"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ABCBD"/>
    <pageSetUpPr fitToPage="1"/>
  </sheetPr>
  <dimension ref="A1:P112"/>
  <sheetViews>
    <sheetView workbookViewId="0">
      <pane xSplit="2" ySplit="9" topLeftCell="C10" activePane="bottomRight" state="frozen"/>
      <selection pane="topRight" activeCell="C1" sqref="C1"/>
      <selection pane="bottomLeft" activeCell="A9" sqref="A9"/>
      <selection pane="bottomRight" sqref="A1:B1"/>
    </sheetView>
  </sheetViews>
  <sheetFormatPr defaultColWidth="9.140625" defaultRowHeight="12.75" x14ac:dyDescent="0.2"/>
  <cols>
    <col min="1" max="1" width="3.28515625" style="35" customWidth="1"/>
    <col min="2" max="2" width="31" style="35" customWidth="1"/>
    <col min="3" max="12" width="8.42578125" style="35" customWidth="1"/>
    <col min="13" max="14" width="10" style="35" customWidth="1"/>
    <col min="15" max="16384" width="9.140625" style="35"/>
  </cols>
  <sheetData>
    <row r="1" spans="1:15" x14ac:dyDescent="0.2">
      <c r="A1" s="398" t="s">
        <v>229</v>
      </c>
      <c r="B1" s="398"/>
      <c r="O1" s="34"/>
    </row>
    <row r="2" spans="1:15" x14ac:dyDescent="0.2">
      <c r="B2" s="410" t="s">
        <v>32</v>
      </c>
      <c r="C2" s="410"/>
      <c r="D2" s="410"/>
      <c r="E2" s="410"/>
      <c r="F2" s="410"/>
      <c r="G2" s="410"/>
      <c r="H2" s="410"/>
      <c r="I2" s="410"/>
      <c r="J2" s="410"/>
      <c r="K2" s="410"/>
      <c r="L2" s="410"/>
      <c r="M2" s="410"/>
      <c r="N2" s="410"/>
    </row>
    <row r="3" spans="1:15" x14ac:dyDescent="0.2">
      <c r="B3" s="406" t="s">
        <v>44</v>
      </c>
      <c r="C3" s="406"/>
      <c r="D3" s="406"/>
      <c r="E3" s="406"/>
      <c r="F3" s="406"/>
      <c r="G3" s="406"/>
      <c r="H3" s="406"/>
      <c r="I3" s="406"/>
      <c r="J3" s="406"/>
      <c r="K3" s="406"/>
      <c r="L3" s="406"/>
      <c r="M3" s="406"/>
      <c r="N3" s="406"/>
    </row>
    <row r="4" spans="1:15" x14ac:dyDescent="0.2">
      <c r="B4" s="406" t="s">
        <v>2</v>
      </c>
      <c r="C4" s="406"/>
      <c r="D4" s="406"/>
      <c r="E4" s="406"/>
      <c r="F4" s="406"/>
      <c r="G4" s="406"/>
      <c r="H4" s="406"/>
      <c r="I4" s="406"/>
      <c r="J4" s="406"/>
      <c r="K4" s="406"/>
      <c r="L4" s="406"/>
      <c r="M4" s="406"/>
      <c r="N4" s="406"/>
    </row>
    <row r="6" spans="1:15" ht="11.25" customHeight="1" x14ac:dyDescent="0.2">
      <c r="B6" s="397" t="s">
        <v>3</v>
      </c>
      <c r="C6" s="397">
        <v>2007</v>
      </c>
      <c r="D6" s="397">
        <v>2008</v>
      </c>
      <c r="E6" s="397">
        <v>2009</v>
      </c>
      <c r="F6" s="397">
        <v>2010</v>
      </c>
      <c r="G6" s="397">
        <v>2011</v>
      </c>
      <c r="H6" s="397">
        <v>2012</v>
      </c>
      <c r="I6" s="397">
        <v>2013</v>
      </c>
      <c r="J6" s="397">
        <v>2014</v>
      </c>
      <c r="K6" s="397">
        <v>2015</v>
      </c>
      <c r="L6" s="403">
        <v>2016</v>
      </c>
      <c r="M6" s="382">
        <v>2016</v>
      </c>
      <c r="N6" s="382">
        <v>2017</v>
      </c>
    </row>
    <row r="7" spans="1:15" ht="11.25" customHeight="1" thickBot="1" x14ac:dyDescent="0.25">
      <c r="B7" s="411"/>
      <c r="C7" s="397"/>
      <c r="D7" s="397"/>
      <c r="E7" s="397"/>
      <c r="F7" s="397"/>
      <c r="G7" s="397"/>
      <c r="H7" s="397"/>
      <c r="I7" s="397"/>
      <c r="J7" s="397"/>
      <c r="K7" s="397"/>
      <c r="L7" s="403"/>
      <c r="M7" s="384"/>
      <c r="N7" s="384"/>
    </row>
    <row r="8" spans="1:15" ht="11.25" customHeight="1" x14ac:dyDescent="0.2">
      <c r="B8" s="411"/>
      <c r="C8" s="397"/>
      <c r="D8" s="397"/>
      <c r="E8" s="397"/>
      <c r="F8" s="397"/>
      <c r="G8" s="397"/>
      <c r="H8" s="397"/>
      <c r="I8" s="397"/>
      <c r="J8" s="397"/>
      <c r="K8" s="397"/>
      <c r="L8" s="403"/>
      <c r="M8" s="404" t="s">
        <v>126</v>
      </c>
      <c r="N8" s="404"/>
    </row>
    <row r="9" spans="1:15" ht="12.75" customHeight="1" thickBot="1" x14ac:dyDescent="0.25">
      <c r="B9" s="412"/>
      <c r="C9" s="407"/>
      <c r="D9" s="407"/>
      <c r="E9" s="407"/>
      <c r="F9" s="407"/>
      <c r="G9" s="407"/>
      <c r="H9" s="407"/>
      <c r="I9" s="407"/>
      <c r="J9" s="407"/>
      <c r="K9" s="407"/>
      <c r="L9" s="409"/>
      <c r="M9" s="405"/>
      <c r="N9" s="405"/>
    </row>
    <row r="10" spans="1:15" x14ac:dyDescent="0.2">
      <c r="B10" s="121" t="s">
        <v>0</v>
      </c>
      <c r="C10" s="123"/>
      <c r="D10" s="123"/>
      <c r="E10" s="123"/>
      <c r="F10" s="123"/>
      <c r="G10" s="123"/>
      <c r="H10" s="123"/>
      <c r="I10" s="123"/>
      <c r="J10" s="123"/>
      <c r="K10" s="123"/>
      <c r="L10" s="124"/>
      <c r="M10" s="124"/>
      <c r="N10" s="124"/>
    </row>
    <row r="11" spans="1:15" ht="15" x14ac:dyDescent="0.2">
      <c r="A11" s="134"/>
      <c r="B11" s="95" t="s">
        <v>187</v>
      </c>
      <c r="C11" s="82" t="s">
        <v>1</v>
      </c>
      <c r="D11" s="82" t="s">
        <v>1</v>
      </c>
      <c r="E11" s="82" t="s">
        <v>1</v>
      </c>
      <c r="F11" s="82" t="s">
        <v>1</v>
      </c>
      <c r="G11" s="82" t="s">
        <v>1</v>
      </c>
      <c r="H11" s="82" t="s">
        <v>1</v>
      </c>
      <c r="I11" s="82" t="s">
        <v>1</v>
      </c>
      <c r="J11" s="82" t="s">
        <v>1</v>
      </c>
      <c r="K11" s="82" t="s">
        <v>1</v>
      </c>
      <c r="L11" s="83">
        <v>52.599999999999994</v>
      </c>
      <c r="M11" s="83">
        <v>52.4</v>
      </c>
      <c r="N11" s="83">
        <v>52.4</v>
      </c>
    </row>
    <row r="12" spans="1:15" x14ac:dyDescent="0.2">
      <c r="A12" s="154"/>
      <c r="B12" s="97" t="s">
        <v>29</v>
      </c>
      <c r="C12" s="84" t="s">
        <v>1</v>
      </c>
      <c r="D12" s="84" t="s">
        <v>1</v>
      </c>
      <c r="E12" s="84" t="s">
        <v>1</v>
      </c>
      <c r="F12" s="84" t="s">
        <v>1</v>
      </c>
      <c r="G12" s="84" t="s">
        <v>1</v>
      </c>
      <c r="H12" s="84" t="s">
        <v>1</v>
      </c>
      <c r="I12" s="84" t="s">
        <v>1</v>
      </c>
      <c r="J12" s="84" t="s">
        <v>1</v>
      </c>
      <c r="K12" s="84" t="s">
        <v>1</v>
      </c>
      <c r="L12" s="78">
        <v>29.188349984599999</v>
      </c>
      <c r="M12" s="78">
        <v>28.857473039999999</v>
      </c>
      <c r="N12" s="78">
        <v>29.2856411863321</v>
      </c>
    </row>
    <row r="13" spans="1:15" x14ac:dyDescent="0.2">
      <c r="A13" s="154"/>
      <c r="B13" s="97" t="s">
        <v>42</v>
      </c>
      <c r="C13" s="84" t="s">
        <v>1</v>
      </c>
      <c r="D13" s="84" t="s">
        <v>1</v>
      </c>
      <c r="E13" s="84" t="s">
        <v>1</v>
      </c>
      <c r="F13" s="84" t="s">
        <v>1</v>
      </c>
      <c r="G13" s="84" t="s">
        <v>1</v>
      </c>
      <c r="H13" s="84" t="s">
        <v>1</v>
      </c>
      <c r="I13" s="84" t="s">
        <v>1</v>
      </c>
      <c r="J13" s="84" t="s">
        <v>1</v>
      </c>
      <c r="K13" s="84" t="s">
        <v>1</v>
      </c>
      <c r="L13" s="78">
        <v>60.537236649</v>
      </c>
      <c r="M13" s="78">
        <v>60.552888717099997</v>
      </c>
      <c r="N13" s="78">
        <v>60.360360849917697</v>
      </c>
    </row>
    <row r="14" spans="1:15" x14ac:dyDescent="0.2">
      <c r="A14" s="134"/>
      <c r="B14" s="95" t="s">
        <v>18</v>
      </c>
      <c r="C14" s="83">
        <v>61.428830429954132</v>
      </c>
      <c r="D14" s="83">
        <v>63.068395853255055</v>
      </c>
      <c r="E14" s="83">
        <v>62.968300580910984</v>
      </c>
      <c r="F14" s="82" t="s">
        <v>1</v>
      </c>
      <c r="G14" s="83">
        <v>64.182521732178046</v>
      </c>
      <c r="H14" s="83">
        <v>59.71570982314033</v>
      </c>
      <c r="I14" s="83">
        <v>61.546386988594456</v>
      </c>
      <c r="J14" s="83">
        <v>64.305234842800502</v>
      </c>
      <c r="K14" s="82">
        <v>58.897822401723673</v>
      </c>
      <c r="L14" s="83">
        <v>63.4</v>
      </c>
      <c r="M14" s="83" t="s">
        <v>1</v>
      </c>
      <c r="N14" s="83" t="s">
        <v>1</v>
      </c>
    </row>
    <row r="15" spans="1:15" x14ac:dyDescent="0.2">
      <c r="A15" s="154"/>
      <c r="B15" s="97" t="s">
        <v>29</v>
      </c>
      <c r="C15" s="78">
        <v>46.160325174730005</v>
      </c>
      <c r="D15" s="78">
        <v>48.171257773100912</v>
      </c>
      <c r="E15" s="78">
        <v>48.102947575055396</v>
      </c>
      <c r="F15" s="84" t="s">
        <v>1</v>
      </c>
      <c r="G15" s="85">
        <v>49.716576525793357</v>
      </c>
      <c r="H15" s="78">
        <v>43.438216857042363</v>
      </c>
      <c r="I15" s="78">
        <v>43.598938712427604</v>
      </c>
      <c r="J15" s="78">
        <v>49.074837285192103</v>
      </c>
      <c r="K15" s="84">
        <v>41.007042896309898</v>
      </c>
      <c r="L15" s="78" t="s">
        <v>1</v>
      </c>
      <c r="M15" s="78" t="s">
        <v>1</v>
      </c>
      <c r="N15" s="78" t="s">
        <v>1</v>
      </c>
    </row>
    <row r="16" spans="1:15" x14ac:dyDescent="0.2">
      <c r="A16" s="154"/>
      <c r="B16" s="97" t="s">
        <v>42</v>
      </c>
      <c r="C16" s="78">
        <v>77.085483666776739</v>
      </c>
      <c r="D16" s="78">
        <v>79.127940878702802</v>
      </c>
      <c r="E16" s="78">
        <v>79.023923917804296</v>
      </c>
      <c r="F16" s="84" t="s">
        <v>1</v>
      </c>
      <c r="G16" s="85">
        <v>78.64826844345626</v>
      </c>
      <c r="H16" s="78">
        <v>76.701154350928292</v>
      </c>
      <c r="I16" s="78">
        <v>76.327178259987221</v>
      </c>
      <c r="J16" s="78">
        <v>77.846897065144802</v>
      </c>
      <c r="K16" s="84">
        <v>73.939161195614503</v>
      </c>
      <c r="L16" s="78" t="s">
        <v>1</v>
      </c>
      <c r="M16" s="78" t="s">
        <v>1</v>
      </c>
      <c r="N16" s="78" t="s">
        <v>1</v>
      </c>
    </row>
    <row r="17" spans="1:14" ht="15" x14ac:dyDescent="0.2">
      <c r="A17" s="134"/>
      <c r="B17" s="95" t="s">
        <v>231</v>
      </c>
      <c r="C17" s="82">
        <v>56.968854942900002</v>
      </c>
      <c r="D17" s="82">
        <v>57.544916735599998</v>
      </c>
      <c r="E17" s="82">
        <v>56.932043500399999</v>
      </c>
      <c r="F17" s="82" t="s">
        <v>1</v>
      </c>
      <c r="G17" s="82">
        <v>56.002860334139037</v>
      </c>
      <c r="H17" s="82">
        <v>56.907361366338769</v>
      </c>
      <c r="I17" s="82">
        <v>56.901583281351385</v>
      </c>
      <c r="J17" s="82">
        <v>56.849170286137493</v>
      </c>
      <c r="K17" s="82">
        <v>56.066713707866981</v>
      </c>
      <c r="L17" s="83">
        <v>54.326475166946167</v>
      </c>
      <c r="M17" s="83">
        <v>54.436217594582047</v>
      </c>
      <c r="N17" s="83">
        <v>53.623651998655049</v>
      </c>
    </row>
    <row r="18" spans="1:14" x14ac:dyDescent="0.2">
      <c r="A18" s="154"/>
      <c r="B18" s="97" t="s">
        <v>29</v>
      </c>
      <c r="C18" s="78">
        <v>52.9100091647</v>
      </c>
      <c r="D18" s="78">
        <v>53.4109808089</v>
      </c>
      <c r="E18" s="78">
        <v>51.528684854700003</v>
      </c>
      <c r="F18" s="84" t="s">
        <v>1</v>
      </c>
      <c r="G18" s="86">
        <v>50.065617085500001</v>
      </c>
      <c r="H18" s="78">
        <v>43.432982361106411</v>
      </c>
      <c r="I18" s="78">
        <v>42.428077857216159</v>
      </c>
      <c r="J18" s="78">
        <v>41.401322194730042</v>
      </c>
      <c r="K18" s="78">
        <v>39.677761097047096</v>
      </c>
      <c r="L18" s="78">
        <v>36.308892226708373</v>
      </c>
      <c r="M18" s="78">
        <v>36.462269041721548</v>
      </c>
      <c r="N18" s="78">
        <v>35.658891209459362</v>
      </c>
    </row>
    <row r="19" spans="1:14" x14ac:dyDescent="0.2">
      <c r="A19" s="154"/>
      <c r="B19" s="97" t="s">
        <v>42</v>
      </c>
      <c r="C19" s="78">
        <v>66.234771245700003</v>
      </c>
      <c r="D19" s="78">
        <v>66.838800601399996</v>
      </c>
      <c r="E19" s="78">
        <v>66.281721981299995</v>
      </c>
      <c r="F19" s="84" t="s">
        <v>1</v>
      </c>
      <c r="G19" s="86">
        <v>65.033088402600001</v>
      </c>
      <c r="H19" s="78">
        <v>61.041000616972354</v>
      </c>
      <c r="I19" s="78">
        <v>61.202495745887688</v>
      </c>
      <c r="J19" s="78">
        <v>61.324972352857884</v>
      </c>
      <c r="K19" s="78">
        <v>60.702201716435908</v>
      </c>
      <c r="L19" s="78">
        <v>59.351854343071729</v>
      </c>
      <c r="M19" s="78">
        <v>59.454956839965071</v>
      </c>
      <c r="N19" s="78">
        <v>58.591777731049525</v>
      </c>
    </row>
    <row r="20" spans="1:14" ht="15" x14ac:dyDescent="0.2">
      <c r="A20" s="134"/>
      <c r="B20" s="95" t="s">
        <v>189</v>
      </c>
      <c r="C20" s="82">
        <v>51.020197741399997</v>
      </c>
      <c r="D20" s="82">
        <v>51.671719072999998</v>
      </c>
      <c r="E20" s="82">
        <v>50.454528652199997</v>
      </c>
      <c r="F20" s="82">
        <v>53.703856500000001</v>
      </c>
      <c r="G20" s="82">
        <v>55.542473749999999</v>
      </c>
      <c r="H20" s="82">
        <v>55.718044749999997</v>
      </c>
      <c r="I20" s="82">
        <v>56.017514999999996</v>
      </c>
      <c r="J20" s="82">
        <v>55.976764750000001</v>
      </c>
      <c r="K20" s="82">
        <v>55.956319749999992</v>
      </c>
      <c r="L20" s="83">
        <v>55.602759963012304</v>
      </c>
      <c r="M20" s="83">
        <v>55.492950523528968</v>
      </c>
      <c r="N20" s="83">
        <v>55.545209663763536</v>
      </c>
    </row>
    <row r="21" spans="1:14" x14ac:dyDescent="0.2">
      <c r="A21" s="154"/>
      <c r="B21" s="97" t="s">
        <v>29</v>
      </c>
      <c r="C21" s="78">
        <v>26.3920053487</v>
      </c>
      <c r="D21" s="78">
        <v>27.4537971582</v>
      </c>
      <c r="E21" s="78">
        <v>25.786543285899999</v>
      </c>
      <c r="F21" s="78">
        <v>30.533057215900001</v>
      </c>
      <c r="G21" s="78">
        <v>31.6949026729</v>
      </c>
      <c r="H21" s="78">
        <v>31.090581496199999</v>
      </c>
      <c r="I21" s="78">
        <v>30.447562165600001</v>
      </c>
      <c r="J21" s="78">
        <v>30.0887010987</v>
      </c>
      <c r="K21" s="78">
        <v>30.209716255619199</v>
      </c>
      <c r="L21" s="78">
        <v>29.1627970836829</v>
      </c>
      <c r="M21" s="78">
        <v>29.154409364610853</v>
      </c>
      <c r="N21" s="78">
        <v>28.498414241564621</v>
      </c>
    </row>
    <row r="22" spans="1:14" x14ac:dyDescent="0.2">
      <c r="A22" s="154"/>
      <c r="B22" s="97" t="s">
        <v>42</v>
      </c>
      <c r="C22" s="78">
        <v>58.203359019300002</v>
      </c>
      <c r="D22" s="78">
        <v>58.6043673486</v>
      </c>
      <c r="E22" s="78">
        <v>57.440413898400003</v>
      </c>
      <c r="F22" s="78">
        <v>60.232162684114058</v>
      </c>
      <c r="G22" s="78">
        <v>62.07661958492362</v>
      </c>
      <c r="H22" s="78">
        <v>62.312048397006407</v>
      </c>
      <c r="I22" s="78">
        <v>62.696742147135168</v>
      </c>
      <c r="J22" s="78">
        <v>62.610464133943275</v>
      </c>
      <c r="K22" s="78">
        <v>62.359172341758914</v>
      </c>
      <c r="L22" s="78">
        <v>61.859040705423041</v>
      </c>
      <c r="M22" s="78">
        <v>61.796887250587908</v>
      </c>
      <c r="N22" s="78">
        <v>61.579187042549734</v>
      </c>
    </row>
    <row r="23" spans="1:14" ht="15" x14ac:dyDescent="0.2">
      <c r="A23" s="134"/>
      <c r="B23" s="95" t="s">
        <v>190</v>
      </c>
      <c r="C23" s="83">
        <v>51.773822676613904</v>
      </c>
      <c r="D23" s="83">
        <v>51.914000004977353</v>
      </c>
      <c r="E23" s="83">
        <v>53.922241308142802</v>
      </c>
      <c r="F23" s="83">
        <v>55.346332201640834</v>
      </c>
      <c r="G23" s="83">
        <v>56.781257393599859</v>
      </c>
      <c r="H23" s="83">
        <v>57.839121151609142</v>
      </c>
      <c r="I23" s="83">
        <v>57.968784330284372</v>
      </c>
      <c r="J23" s="83">
        <v>58.385927085652909</v>
      </c>
      <c r="K23" s="83">
        <v>58.956408872345932</v>
      </c>
      <c r="L23" s="83">
        <v>58.53121684600022</v>
      </c>
      <c r="M23" s="83">
        <v>58.031082848164147</v>
      </c>
      <c r="N23" s="83">
        <v>58.028145816108406</v>
      </c>
    </row>
    <row r="24" spans="1:14" x14ac:dyDescent="0.2">
      <c r="A24" s="154"/>
      <c r="B24" s="97" t="s">
        <v>29</v>
      </c>
      <c r="C24" s="78">
        <v>43.004627917837361</v>
      </c>
      <c r="D24" s="78">
        <v>37.305751235300001</v>
      </c>
      <c r="E24" s="78">
        <v>39.860500135800002</v>
      </c>
      <c r="F24" s="78">
        <v>40.773816926400002</v>
      </c>
      <c r="G24" s="78">
        <v>42.543531281100002</v>
      </c>
      <c r="H24" s="78">
        <v>44.311487851800003</v>
      </c>
      <c r="I24" s="78">
        <v>44.186488611199998</v>
      </c>
      <c r="J24" s="78">
        <v>44.375054430699997</v>
      </c>
      <c r="K24" s="78">
        <v>45.036742380709697</v>
      </c>
      <c r="L24" s="78">
        <v>43.795412522259802</v>
      </c>
      <c r="M24" s="78">
        <v>43.174825471143798</v>
      </c>
      <c r="N24" s="78">
        <v>43.277606424412397</v>
      </c>
    </row>
    <row r="25" spans="1:14" x14ac:dyDescent="0.2">
      <c r="A25" s="154"/>
      <c r="B25" s="97" t="s">
        <v>42</v>
      </c>
      <c r="C25" s="78">
        <v>56.369768991287991</v>
      </c>
      <c r="D25" s="78">
        <v>63.751384637299999</v>
      </c>
      <c r="E25" s="78">
        <v>65.403549582699995</v>
      </c>
      <c r="F25" s="78">
        <v>66.800766955100002</v>
      </c>
      <c r="G25" s="78">
        <v>67.810583283499994</v>
      </c>
      <c r="H25" s="78">
        <v>68.5436303985</v>
      </c>
      <c r="I25" s="78">
        <v>68.683019088799995</v>
      </c>
      <c r="J25" s="78">
        <v>69.026004388999993</v>
      </c>
      <c r="K25" s="78">
        <v>69.347145301908299</v>
      </c>
      <c r="L25" s="78">
        <v>68.908923969641805</v>
      </c>
      <c r="M25" s="78">
        <v>68.487984915008695</v>
      </c>
      <c r="N25" s="78">
        <v>68.137049591536694</v>
      </c>
    </row>
    <row r="26" spans="1:14" ht="15" x14ac:dyDescent="0.2">
      <c r="A26" s="134"/>
      <c r="B26" s="95" t="s">
        <v>250</v>
      </c>
      <c r="C26" s="83">
        <v>54.363578515199997</v>
      </c>
      <c r="D26" s="83">
        <v>53.907633473600001</v>
      </c>
      <c r="E26" s="83">
        <v>52.086211093999999</v>
      </c>
      <c r="F26" s="83">
        <v>55.296757834634782</v>
      </c>
      <c r="G26" s="83">
        <v>52.919722273458035</v>
      </c>
      <c r="H26" s="83">
        <v>56.402670827551617</v>
      </c>
      <c r="I26" s="83">
        <v>56.440046427297254</v>
      </c>
      <c r="J26" s="83">
        <v>56.513692878983036</v>
      </c>
      <c r="K26" s="83">
        <v>55.356768434960614</v>
      </c>
      <c r="L26" s="83">
        <v>52.819637573377278</v>
      </c>
      <c r="M26" s="83">
        <v>52.326445433989726</v>
      </c>
      <c r="N26" s="83">
        <v>54.055563222475826</v>
      </c>
    </row>
    <row r="27" spans="1:14" x14ac:dyDescent="0.2">
      <c r="A27" s="154"/>
      <c r="B27" s="97" t="s">
        <v>29</v>
      </c>
      <c r="C27" s="78">
        <v>45.8997363816</v>
      </c>
      <c r="D27" s="78">
        <v>43.690563135399998</v>
      </c>
      <c r="E27" s="78">
        <v>38.8843085221</v>
      </c>
      <c r="F27" s="78">
        <v>34.70589664224871</v>
      </c>
      <c r="G27" s="78">
        <v>33.680737839527112</v>
      </c>
      <c r="H27" s="78">
        <v>37.132014049672748</v>
      </c>
      <c r="I27" s="78">
        <v>37.181615950623417</v>
      </c>
      <c r="J27" s="78">
        <v>36.107434639549609</v>
      </c>
      <c r="K27" s="78">
        <v>35.334779561498578</v>
      </c>
      <c r="L27" s="78">
        <v>33.1694644296281</v>
      </c>
      <c r="M27" s="78">
        <v>32.326211566245199</v>
      </c>
      <c r="N27" s="78">
        <v>34.699426541644961</v>
      </c>
    </row>
    <row r="28" spans="1:14" x14ac:dyDescent="0.2">
      <c r="A28" s="154"/>
      <c r="B28" s="97" t="s">
        <v>42</v>
      </c>
      <c r="C28" s="78">
        <v>63.5181025865</v>
      </c>
      <c r="D28" s="78">
        <v>63.105391268200002</v>
      </c>
      <c r="E28" s="78">
        <v>61.876221213999997</v>
      </c>
      <c r="F28" s="78">
        <v>62.523574692715847</v>
      </c>
      <c r="G28" s="78">
        <v>59.086162570170195</v>
      </c>
      <c r="H28" s="78">
        <v>62.24074692487941</v>
      </c>
      <c r="I28" s="78">
        <v>62.390788720627619</v>
      </c>
      <c r="J28" s="78">
        <v>62.601986790333243</v>
      </c>
      <c r="K28" s="78">
        <v>61.258798743386166</v>
      </c>
      <c r="L28" s="78">
        <v>58.55253154673963</v>
      </c>
      <c r="M28" s="78">
        <v>58.200177037900481</v>
      </c>
      <c r="N28" s="78">
        <v>59.488831908031891</v>
      </c>
    </row>
    <row r="29" spans="1:14" x14ac:dyDescent="0.2">
      <c r="A29" s="134"/>
      <c r="B29" s="95" t="s">
        <v>24</v>
      </c>
      <c r="C29" s="83">
        <v>72.422001696100452</v>
      </c>
      <c r="D29" s="83">
        <v>73.56058691483193</v>
      </c>
      <c r="E29" s="83">
        <v>74.150306255207795</v>
      </c>
      <c r="F29" s="83">
        <v>72.989120089030763</v>
      </c>
      <c r="G29" s="83">
        <v>73.648003057519603</v>
      </c>
      <c r="H29" s="83">
        <v>71.615146379945074</v>
      </c>
      <c r="I29" s="83">
        <v>70.509310359656524</v>
      </c>
      <c r="J29" s="83">
        <v>70.024798512089276</v>
      </c>
      <c r="K29" s="83">
        <v>67.480701949241961</v>
      </c>
      <c r="L29" s="83">
        <v>63.845084132943967</v>
      </c>
      <c r="M29" s="83" t="s">
        <v>1</v>
      </c>
      <c r="N29" s="83" t="s">
        <v>1</v>
      </c>
    </row>
    <row r="30" spans="1:14" x14ac:dyDescent="0.2">
      <c r="A30" s="154"/>
      <c r="B30" s="97" t="s">
        <v>29</v>
      </c>
      <c r="C30" s="78" t="s">
        <v>1</v>
      </c>
      <c r="D30" s="78" t="s">
        <v>1</v>
      </c>
      <c r="E30" s="78" t="s">
        <v>1</v>
      </c>
      <c r="F30" s="78" t="s">
        <v>1</v>
      </c>
      <c r="G30" s="78" t="s">
        <v>1</v>
      </c>
      <c r="H30" s="78" t="s">
        <v>1</v>
      </c>
      <c r="I30" s="78" t="s">
        <v>1</v>
      </c>
      <c r="J30" s="78" t="s">
        <v>1</v>
      </c>
      <c r="K30" s="78" t="s">
        <v>1</v>
      </c>
      <c r="L30" s="78" t="s">
        <v>1</v>
      </c>
      <c r="M30" s="78" t="s">
        <v>1</v>
      </c>
      <c r="N30" s="78" t="s">
        <v>1</v>
      </c>
    </row>
    <row r="31" spans="1:14" x14ac:dyDescent="0.2">
      <c r="A31" s="154"/>
      <c r="B31" s="97" t="s">
        <v>42</v>
      </c>
      <c r="C31" s="78" t="s">
        <v>1</v>
      </c>
      <c r="D31" s="78" t="s">
        <v>1</v>
      </c>
      <c r="E31" s="78" t="s">
        <v>1</v>
      </c>
      <c r="F31" s="78" t="s">
        <v>1</v>
      </c>
      <c r="G31" s="78" t="s">
        <v>1</v>
      </c>
      <c r="H31" s="78" t="s">
        <v>1</v>
      </c>
      <c r="I31" s="78" t="s">
        <v>1</v>
      </c>
      <c r="J31" s="78" t="s">
        <v>1</v>
      </c>
      <c r="K31" s="78" t="s">
        <v>1</v>
      </c>
      <c r="L31" s="78" t="s">
        <v>1</v>
      </c>
      <c r="M31" s="78" t="s">
        <v>1</v>
      </c>
      <c r="N31" s="78" t="s">
        <v>1</v>
      </c>
    </row>
    <row r="32" spans="1:14" ht="15" x14ac:dyDescent="0.2">
      <c r="A32" s="134"/>
      <c r="B32" s="95" t="s">
        <v>251</v>
      </c>
      <c r="C32" s="83">
        <v>64.658024030110298</v>
      </c>
      <c r="D32" s="83">
        <v>62.238545713556235</v>
      </c>
      <c r="E32" s="83">
        <v>61.051615026432536</v>
      </c>
      <c r="F32" s="83">
        <v>60.122708322579143</v>
      </c>
      <c r="G32" s="83">
        <v>59.637770505987632</v>
      </c>
      <c r="H32" s="83">
        <v>60.432162230489638</v>
      </c>
      <c r="I32" s="83">
        <v>60.339850644408031</v>
      </c>
      <c r="J32" s="83">
        <v>60.436157537459138</v>
      </c>
      <c r="K32" s="83">
        <v>63.283376523096379</v>
      </c>
      <c r="L32" s="83">
        <v>64.558682020655695</v>
      </c>
      <c r="M32" s="83">
        <v>64.807449893501214</v>
      </c>
      <c r="N32" s="83">
        <v>65.852889769088208</v>
      </c>
    </row>
    <row r="33" spans="1:16" x14ac:dyDescent="0.2">
      <c r="A33" s="154"/>
      <c r="B33" s="97" t="s">
        <v>29</v>
      </c>
      <c r="C33" s="78">
        <v>47.263590371900001</v>
      </c>
      <c r="D33" s="78">
        <v>44.1432120813</v>
      </c>
      <c r="E33" s="78">
        <v>42.927832974399998</v>
      </c>
      <c r="F33" s="78">
        <v>40.479446492599997</v>
      </c>
      <c r="G33" s="78">
        <v>37.939047956800003</v>
      </c>
      <c r="H33" s="78">
        <v>39.213159414400003</v>
      </c>
      <c r="I33" s="78">
        <v>37.617908917199998</v>
      </c>
      <c r="J33" s="78">
        <v>36.5171152323</v>
      </c>
      <c r="K33" s="78">
        <v>38.998180304370997</v>
      </c>
      <c r="L33" s="78">
        <v>40.171383217128771</v>
      </c>
      <c r="M33" s="78">
        <v>40.656967015905735</v>
      </c>
      <c r="N33" s="78">
        <v>41.684675701035822</v>
      </c>
    </row>
    <row r="34" spans="1:16" x14ac:dyDescent="0.2">
      <c r="A34" s="154"/>
      <c r="B34" s="97" t="s">
        <v>42</v>
      </c>
      <c r="C34" s="78">
        <v>71.143414425000003</v>
      </c>
      <c r="D34" s="78">
        <v>68.982109943200001</v>
      </c>
      <c r="E34" s="78">
        <v>67.922974484799994</v>
      </c>
      <c r="F34" s="78">
        <v>67.183982570799998</v>
      </c>
      <c r="G34" s="78">
        <v>67.054968035900004</v>
      </c>
      <c r="H34" s="78">
        <v>67.444178145099997</v>
      </c>
      <c r="I34" s="78">
        <v>68.087938080900003</v>
      </c>
      <c r="J34" s="78">
        <v>68.964084654000004</v>
      </c>
      <c r="K34" s="78">
        <v>71.857064690710601</v>
      </c>
      <c r="L34" s="78">
        <v>73.080471381387625</v>
      </c>
      <c r="M34" s="78">
        <v>73.263534749823208</v>
      </c>
      <c r="N34" s="78">
        <v>74.191916120815861</v>
      </c>
    </row>
    <row r="35" spans="1:16" ht="15" x14ac:dyDescent="0.2">
      <c r="A35" s="132"/>
      <c r="B35" s="100" t="s">
        <v>193</v>
      </c>
      <c r="C35" s="83">
        <v>58.148015698599998</v>
      </c>
      <c r="D35" s="83">
        <v>59.018583800199998</v>
      </c>
      <c r="E35" s="83">
        <v>58.162943780500001</v>
      </c>
      <c r="F35" s="83">
        <v>58.108858502399997</v>
      </c>
      <c r="G35" s="83">
        <v>58.553492804400001</v>
      </c>
      <c r="H35" s="83">
        <v>59.399643089000001</v>
      </c>
      <c r="I35" s="83">
        <v>59.8778354226</v>
      </c>
      <c r="J35" s="83">
        <v>58.397441900300002</v>
      </c>
      <c r="K35" s="83">
        <v>57.7697921980308</v>
      </c>
      <c r="L35" s="83">
        <v>57.891677640259061</v>
      </c>
      <c r="M35" s="83" t="s">
        <v>1</v>
      </c>
      <c r="N35" s="83" t="s">
        <v>1</v>
      </c>
      <c r="P35" s="33"/>
    </row>
    <row r="36" spans="1:16" x14ac:dyDescent="0.2">
      <c r="A36" s="136"/>
      <c r="B36" s="103" t="s">
        <v>29</v>
      </c>
      <c r="C36" s="78">
        <v>44.197358626099998</v>
      </c>
      <c r="D36" s="78">
        <v>45.665062240700003</v>
      </c>
      <c r="E36" s="78">
        <v>43.398122362300001</v>
      </c>
      <c r="F36" s="78">
        <v>42.645725688299997</v>
      </c>
      <c r="G36" s="78">
        <v>40.669911771800002</v>
      </c>
      <c r="H36" s="78">
        <v>44.035119085799998</v>
      </c>
      <c r="I36" s="78">
        <v>43.404231214399999</v>
      </c>
      <c r="J36" s="78">
        <v>41.724547686999998</v>
      </c>
      <c r="K36" s="78">
        <v>39.424655764099299</v>
      </c>
      <c r="L36" s="78">
        <v>41.668580932267929</v>
      </c>
      <c r="M36" s="78" t="s">
        <v>1</v>
      </c>
      <c r="N36" s="78" t="s">
        <v>1</v>
      </c>
      <c r="P36" s="33"/>
    </row>
    <row r="37" spans="1:16" x14ac:dyDescent="0.2">
      <c r="A37" s="136"/>
      <c r="B37" s="103" t="s">
        <v>42</v>
      </c>
      <c r="C37" s="78">
        <v>62.971089768600002</v>
      </c>
      <c r="D37" s="78">
        <v>63.830792955900002</v>
      </c>
      <c r="E37" s="78">
        <v>63.502594720499999</v>
      </c>
      <c r="F37" s="78">
        <v>63.818204315300001</v>
      </c>
      <c r="G37" s="78">
        <v>64.148259210999996</v>
      </c>
      <c r="H37" s="78">
        <v>65.008143660399995</v>
      </c>
      <c r="I37" s="78">
        <v>65.950337086499999</v>
      </c>
      <c r="J37" s="78">
        <v>64.415800758299994</v>
      </c>
      <c r="K37" s="78">
        <v>63.440395873564903</v>
      </c>
      <c r="L37" s="78">
        <v>63.52785737700323</v>
      </c>
      <c r="M37" s="78" t="s">
        <v>1</v>
      </c>
      <c r="N37" s="78" t="s">
        <v>1</v>
      </c>
      <c r="P37" s="33"/>
    </row>
    <row r="38" spans="1:16" ht="15" x14ac:dyDescent="0.2">
      <c r="A38" s="132"/>
      <c r="B38" s="100" t="s">
        <v>194</v>
      </c>
      <c r="C38" s="82" t="s">
        <v>1</v>
      </c>
      <c r="D38" s="82" t="s">
        <v>1</v>
      </c>
      <c r="E38" s="82" t="s">
        <v>1</v>
      </c>
      <c r="F38" s="83">
        <v>60.191378</v>
      </c>
      <c r="G38" s="83">
        <v>59.20677625561067</v>
      </c>
      <c r="H38" s="83">
        <v>63.542446000000005</v>
      </c>
      <c r="I38" s="83">
        <v>58.734684691314854</v>
      </c>
      <c r="J38" s="83">
        <v>59.115060925946409</v>
      </c>
      <c r="K38" s="83">
        <v>59.155098003184783</v>
      </c>
      <c r="L38" s="83">
        <v>59.168156500309941</v>
      </c>
      <c r="M38" s="83">
        <v>59.600746800526927</v>
      </c>
      <c r="N38" s="83">
        <v>59.023479313756233</v>
      </c>
    </row>
    <row r="39" spans="1:16" x14ac:dyDescent="0.2">
      <c r="A39" s="136"/>
      <c r="B39" s="103" t="s">
        <v>29</v>
      </c>
      <c r="C39" s="84" t="s">
        <v>1</v>
      </c>
      <c r="D39" s="84" t="s">
        <v>1</v>
      </c>
      <c r="E39" s="84" t="s">
        <v>1</v>
      </c>
      <c r="F39" s="78">
        <v>49.995279799099997</v>
      </c>
      <c r="G39" s="78">
        <v>49.447464735899999</v>
      </c>
      <c r="H39" s="78">
        <v>55.42675830087255</v>
      </c>
      <c r="I39" s="78">
        <v>47.378856645119882</v>
      </c>
      <c r="J39" s="78">
        <v>48.635181048239723</v>
      </c>
      <c r="K39" s="78">
        <v>49.367288720951763</v>
      </c>
      <c r="L39" s="78">
        <v>49.574813092451187</v>
      </c>
      <c r="M39" s="78">
        <v>49.681125703374306</v>
      </c>
      <c r="N39" s="78">
        <v>48.624645586204615</v>
      </c>
    </row>
    <row r="40" spans="1:16" x14ac:dyDescent="0.2">
      <c r="A40" s="136"/>
      <c r="B40" s="103" t="s">
        <v>42</v>
      </c>
      <c r="C40" s="84" t="s">
        <v>1</v>
      </c>
      <c r="D40" s="84" t="s">
        <v>1</v>
      </c>
      <c r="E40" s="84" t="s">
        <v>1</v>
      </c>
      <c r="F40" s="78">
        <v>65.191498601199996</v>
      </c>
      <c r="G40" s="78">
        <v>64.329312275099994</v>
      </c>
      <c r="H40" s="78">
        <v>67.428355011562203</v>
      </c>
      <c r="I40" s="78">
        <v>64.298601147544829</v>
      </c>
      <c r="J40" s="78">
        <v>64.153580925995215</v>
      </c>
      <c r="K40" s="78">
        <v>63.951834767463069</v>
      </c>
      <c r="L40" s="78">
        <v>63.75861765503582</v>
      </c>
      <c r="M40" s="78">
        <v>64.491800097417979</v>
      </c>
      <c r="N40" s="78">
        <v>63.734930696661685</v>
      </c>
    </row>
    <row r="41" spans="1:16" ht="15" x14ac:dyDescent="0.2">
      <c r="A41" s="132"/>
      <c r="B41" s="100" t="s">
        <v>195</v>
      </c>
      <c r="C41" s="82">
        <v>48.820496823399999</v>
      </c>
      <c r="D41" s="82">
        <v>49.699925502699998</v>
      </c>
      <c r="E41" s="82">
        <v>51.484381219900001</v>
      </c>
      <c r="F41" s="82">
        <v>51.512983429499997</v>
      </c>
      <c r="G41" s="82">
        <v>49.659267927000002</v>
      </c>
      <c r="H41" s="82">
        <v>48.945296554000002</v>
      </c>
      <c r="I41" s="82">
        <v>51.575737142900003</v>
      </c>
      <c r="J41" s="82">
        <v>53.073101409300001</v>
      </c>
      <c r="K41" s="82">
        <v>53.809711068644198</v>
      </c>
      <c r="L41" s="83">
        <v>53.249145034701407</v>
      </c>
      <c r="M41" s="83">
        <v>53.249145034701407</v>
      </c>
      <c r="N41" s="83">
        <v>55.071600638328142</v>
      </c>
    </row>
    <row r="42" spans="1:16" x14ac:dyDescent="0.2">
      <c r="A42" s="136"/>
      <c r="B42" s="103" t="s">
        <v>29</v>
      </c>
      <c r="C42" s="78">
        <v>45.654350133800001</v>
      </c>
      <c r="D42" s="78">
        <v>46.734763367100001</v>
      </c>
      <c r="E42" s="78">
        <v>47.453308287399999</v>
      </c>
      <c r="F42" s="78">
        <v>47.615723701100002</v>
      </c>
      <c r="G42" s="78">
        <v>45.893080496099998</v>
      </c>
      <c r="H42" s="78">
        <v>44.763884876200002</v>
      </c>
      <c r="I42" s="78">
        <v>47.916047826000003</v>
      </c>
      <c r="J42" s="78">
        <v>47.411774682900003</v>
      </c>
      <c r="K42" s="78">
        <v>48.569448556136201</v>
      </c>
      <c r="L42" s="78">
        <v>46.653001283353191</v>
      </c>
      <c r="M42" s="78">
        <v>46.653001283353191</v>
      </c>
      <c r="N42" s="78">
        <v>49.040991922838735</v>
      </c>
    </row>
    <row r="43" spans="1:16" x14ac:dyDescent="0.2">
      <c r="A43" s="136"/>
      <c r="B43" s="103" t="s">
        <v>42</v>
      </c>
      <c r="C43" s="78">
        <v>63.028884115399997</v>
      </c>
      <c r="D43" s="78">
        <v>64.184459987899999</v>
      </c>
      <c r="E43" s="78">
        <v>65.678638331499997</v>
      </c>
      <c r="F43" s="78">
        <v>65.530374139800003</v>
      </c>
      <c r="G43" s="78">
        <v>63.242116520499998</v>
      </c>
      <c r="H43" s="78">
        <v>62.064577905500002</v>
      </c>
      <c r="I43" s="78">
        <v>64.471498754099997</v>
      </c>
      <c r="J43" s="78">
        <v>65.547046951799999</v>
      </c>
      <c r="K43" s="78">
        <v>65.818194324736197</v>
      </c>
      <c r="L43" s="78">
        <v>64.936916821735096</v>
      </c>
      <c r="M43" s="78">
        <v>64.936916821735096</v>
      </c>
      <c r="N43" s="78">
        <v>66.198801666375999</v>
      </c>
    </row>
    <row r="44" spans="1:16" x14ac:dyDescent="0.2">
      <c r="A44" s="134"/>
      <c r="B44" s="95" t="s">
        <v>10</v>
      </c>
      <c r="C44" s="83">
        <v>57.920218044508417</v>
      </c>
      <c r="D44" s="83">
        <v>57.615785680825127</v>
      </c>
      <c r="E44" s="83">
        <v>56.680217278692332</v>
      </c>
      <c r="F44" s="83">
        <v>56.497478169216471</v>
      </c>
      <c r="G44" s="83">
        <v>56.662566512270004</v>
      </c>
      <c r="H44" s="83">
        <v>57.454993524938608</v>
      </c>
      <c r="I44" s="83">
        <v>57.31366977251929</v>
      </c>
      <c r="J44" s="83">
        <v>56.872091461220016</v>
      </c>
      <c r="K44" s="83">
        <v>57.214220327807219</v>
      </c>
      <c r="L44" s="83">
        <v>57.372122394724464</v>
      </c>
      <c r="M44" s="83">
        <v>57.292901639105708</v>
      </c>
      <c r="N44" s="83">
        <v>57.266879152644492</v>
      </c>
    </row>
    <row r="45" spans="1:16" x14ac:dyDescent="0.2">
      <c r="A45" s="136"/>
      <c r="B45" s="103" t="s">
        <v>29</v>
      </c>
      <c r="C45" s="78">
        <v>44.886069946799999</v>
      </c>
      <c r="D45" s="78">
        <v>44.073084349699997</v>
      </c>
      <c r="E45" s="78">
        <v>42.198708430799996</v>
      </c>
      <c r="F45" s="78">
        <v>42.486983761799998</v>
      </c>
      <c r="G45" s="78">
        <v>42.273692690799997</v>
      </c>
      <c r="H45" s="78">
        <v>42.7960745297</v>
      </c>
      <c r="I45" s="78">
        <v>41.972144289900001</v>
      </c>
      <c r="J45" s="78">
        <v>41.244433188899997</v>
      </c>
      <c r="K45" s="78">
        <v>40.961018550576</v>
      </c>
      <c r="L45" s="78">
        <v>40.804099068143501</v>
      </c>
      <c r="M45" s="78">
        <v>40.719055928716401</v>
      </c>
      <c r="N45" s="78">
        <v>40.587577876064103</v>
      </c>
    </row>
    <row r="46" spans="1:16" x14ac:dyDescent="0.2">
      <c r="A46" s="136"/>
      <c r="B46" s="103" t="s">
        <v>42</v>
      </c>
      <c r="C46" s="78">
        <v>62.650183654300001</v>
      </c>
      <c r="D46" s="78">
        <v>62.470269371999997</v>
      </c>
      <c r="E46" s="78">
        <v>61.827401686599998</v>
      </c>
      <c r="F46" s="78">
        <v>61.491694368700003</v>
      </c>
      <c r="G46" s="78">
        <v>61.692138784100003</v>
      </c>
      <c r="H46" s="78">
        <v>62.4851162422</v>
      </c>
      <c r="I46" s="78">
        <v>62.4445132082</v>
      </c>
      <c r="J46" s="78">
        <v>61.995279888500001</v>
      </c>
      <c r="K46" s="78">
        <v>62.428399203715003</v>
      </c>
      <c r="L46" s="78">
        <v>62.582751692545799</v>
      </c>
      <c r="M46" s="78">
        <v>62.511984732208902</v>
      </c>
      <c r="N46" s="78">
        <v>62.447581337428602</v>
      </c>
    </row>
    <row r="47" spans="1:16" ht="15" x14ac:dyDescent="0.2">
      <c r="A47" s="134"/>
      <c r="B47" s="95" t="s">
        <v>196</v>
      </c>
      <c r="C47" s="82">
        <v>50.249399999999994</v>
      </c>
      <c r="D47" s="82">
        <v>50.048700000000004</v>
      </c>
      <c r="E47" s="82">
        <v>61.324999999999996</v>
      </c>
      <c r="F47" s="82">
        <v>65.599999999999994</v>
      </c>
      <c r="G47" s="82">
        <v>71.672200123699994</v>
      </c>
      <c r="H47" s="82">
        <v>72.3</v>
      </c>
      <c r="I47" s="82">
        <v>71.45</v>
      </c>
      <c r="J47" s="82">
        <v>69.125</v>
      </c>
      <c r="K47" s="82" t="s">
        <v>1</v>
      </c>
      <c r="L47" s="83" t="s">
        <v>1</v>
      </c>
      <c r="M47" s="83" t="s">
        <v>1</v>
      </c>
      <c r="N47" s="83" t="s">
        <v>1</v>
      </c>
    </row>
    <row r="48" spans="1:16" x14ac:dyDescent="0.2">
      <c r="A48" s="136"/>
      <c r="B48" s="103" t="s">
        <v>29</v>
      </c>
      <c r="C48" s="78">
        <v>43.934720409299999</v>
      </c>
      <c r="D48" s="78">
        <v>43.706987703700001</v>
      </c>
      <c r="E48" s="78" t="s">
        <v>1</v>
      </c>
      <c r="F48" s="78">
        <v>56.835506687799999</v>
      </c>
      <c r="G48" s="90">
        <v>64.371938106900004</v>
      </c>
      <c r="H48" s="86">
        <v>64.812041020899997</v>
      </c>
      <c r="I48" s="78" t="s">
        <v>1</v>
      </c>
      <c r="J48" s="78" t="s">
        <v>1</v>
      </c>
      <c r="K48" s="84" t="s">
        <v>1</v>
      </c>
      <c r="L48" s="78" t="s">
        <v>1</v>
      </c>
      <c r="M48" s="78" t="s">
        <v>1</v>
      </c>
      <c r="N48" s="78" t="s">
        <v>1</v>
      </c>
    </row>
    <row r="49" spans="1:14" x14ac:dyDescent="0.2">
      <c r="A49" s="136"/>
      <c r="B49" s="103" t="s">
        <v>42</v>
      </c>
      <c r="C49" s="78">
        <v>62.480972877299997</v>
      </c>
      <c r="D49" s="78">
        <v>63.415551382499999</v>
      </c>
      <c r="E49" s="78" t="s">
        <v>1</v>
      </c>
      <c r="F49" s="78">
        <v>71.483946060899996</v>
      </c>
      <c r="G49" s="90">
        <v>76.087205175099996</v>
      </c>
      <c r="H49" s="86">
        <v>76.664511990700007</v>
      </c>
      <c r="I49" s="78" t="s">
        <v>1</v>
      </c>
      <c r="J49" s="78" t="s">
        <v>1</v>
      </c>
      <c r="K49" s="84" t="s">
        <v>1</v>
      </c>
      <c r="L49" s="78" t="s">
        <v>1</v>
      </c>
      <c r="M49" s="78" t="s">
        <v>1</v>
      </c>
      <c r="N49" s="78" t="s">
        <v>1</v>
      </c>
    </row>
    <row r="50" spans="1:14" ht="15" x14ac:dyDescent="0.2">
      <c r="A50" s="154"/>
      <c r="B50" s="95" t="s">
        <v>222</v>
      </c>
      <c r="C50" s="83">
        <v>58.749447454132742</v>
      </c>
      <c r="D50" s="83">
        <v>60.330137044422763</v>
      </c>
      <c r="E50" s="83">
        <v>59.942187946586259</v>
      </c>
      <c r="F50" s="83">
        <v>59.402850340397016</v>
      </c>
      <c r="G50" s="83">
        <v>59.079968809897863</v>
      </c>
      <c r="H50" s="83">
        <v>60.969875716362822</v>
      </c>
      <c r="I50" s="83">
        <v>61.48705587526343</v>
      </c>
      <c r="J50" s="83">
        <v>60.938701890243117</v>
      </c>
      <c r="K50" s="83">
        <v>60.909284440591129</v>
      </c>
      <c r="L50" s="83">
        <v>60.849739842946995</v>
      </c>
      <c r="M50" s="83">
        <v>61.078668721062378</v>
      </c>
      <c r="N50" s="83">
        <v>61.064600952795587</v>
      </c>
    </row>
    <row r="51" spans="1:14" x14ac:dyDescent="0.2">
      <c r="A51" s="136"/>
      <c r="B51" s="103" t="s">
        <v>29</v>
      </c>
      <c r="C51" s="78">
        <v>41.270334785999999</v>
      </c>
      <c r="D51" s="78">
        <v>43.690911811500001</v>
      </c>
      <c r="E51" s="78">
        <v>42.206836233899999</v>
      </c>
      <c r="F51" s="78">
        <v>40.668988923100002</v>
      </c>
      <c r="G51" s="78">
        <v>38.679748244000002</v>
      </c>
      <c r="H51" s="78">
        <v>41.510521165999997</v>
      </c>
      <c r="I51" s="78">
        <v>41.846580611100002</v>
      </c>
      <c r="J51" s="78">
        <v>39.517759057600003</v>
      </c>
      <c r="K51" s="78">
        <v>38.153639035282097</v>
      </c>
      <c r="L51" s="78">
        <v>38.191697277110052</v>
      </c>
      <c r="M51" s="78">
        <v>38.746066729608877</v>
      </c>
      <c r="N51" s="78">
        <v>38.54763434948056</v>
      </c>
    </row>
    <row r="52" spans="1:14" x14ac:dyDescent="0.2">
      <c r="A52" s="136"/>
      <c r="B52" s="103" t="s">
        <v>42</v>
      </c>
      <c r="C52" s="78">
        <v>64.726716237399998</v>
      </c>
      <c r="D52" s="78">
        <v>65.862484989799995</v>
      </c>
      <c r="E52" s="78">
        <v>65.505771500999998</v>
      </c>
      <c r="F52" s="78">
        <v>65.222128382400001</v>
      </c>
      <c r="G52" s="78">
        <v>64.794105720199994</v>
      </c>
      <c r="H52" s="78">
        <v>66.743355581000003</v>
      </c>
      <c r="I52" s="78">
        <v>67.667943418199997</v>
      </c>
      <c r="J52" s="78">
        <v>67.490012875000005</v>
      </c>
      <c r="K52" s="78">
        <v>67.913864338768505</v>
      </c>
      <c r="L52" s="78">
        <v>68.032915984764003</v>
      </c>
      <c r="M52" s="78">
        <v>67.900067002281688</v>
      </c>
      <c r="N52" s="78">
        <v>67.939594366416785</v>
      </c>
    </row>
    <row r="53" spans="1:14" ht="15" x14ac:dyDescent="0.2">
      <c r="A53" s="154"/>
      <c r="B53" s="95" t="s">
        <v>198</v>
      </c>
      <c r="C53" s="83">
        <v>57.425758839628116</v>
      </c>
      <c r="D53" s="83">
        <v>58.672892731530077</v>
      </c>
      <c r="E53" s="83">
        <v>59.130261067505153</v>
      </c>
      <c r="F53" s="83">
        <v>57.318677557923692</v>
      </c>
      <c r="G53" s="83">
        <v>57.675116487491543</v>
      </c>
      <c r="H53" s="83">
        <v>61.490507958922613</v>
      </c>
      <c r="I53" s="83">
        <v>59.294491930918667</v>
      </c>
      <c r="J53" s="83">
        <v>58.560689440269186</v>
      </c>
      <c r="K53" s="83">
        <v>58.739458146714817</v>
      </c>
      <c r="L53" s="83">
        <v>58.885330227592569</v>
      </c>
      <c r="M53" s="83">
        <v>60.938571488695388</v>
      </c>
      <c r="N53" s="83">
        <v>60.483668781864594</v>
      </c>
    </row>
    <row r="54" spans="1:14" x14ac:dyDescent="0.2">
      <c r="A54" s="136"/>
      <c r="B54" s="103" t="s">
        <v>29</v>
      </c>
      <c r="C54" s="78">
        <v>51.229698261198344</v>
      </c>
      <c r="D54" s="78">
        <v>52.836628873020594</v>
      </c>
      <c r="E54" s="78">
        <v>55.204628952560007</v>
      </c>
      <c r="F54" s="78">
        <v>50.767302058458675</v>
      </c>
      <c r="G54" s="78">
        <v>50.898850001323318</v>
      </c>
      <c r="H54" s="78">
        <v>53.864874146744711</v>
      </c>
      <c r="I54" s="78">
        <v>53.40582894361885</v>
      </c>
      <c r="J54" s="78">
        <v>50.903265213944792</v>
      </c>
      <c r="K54" s="78">
        <v>48.558035013990278</v>
      </c>
      <c r="L54" s="78">
        <v>51.030043953162831</v>
      </c>
      <c r="M54" s="78">
        <v>47.935555397603082</v>
      </c>
      <c r="N54" s="78">
        <v>46.814756980378263</v>
      </c>
    </row>
    <row r="55" spans="1:14" x14ac:dyDescent="0.2">
      <c r="A55" s="136"/>
      <c r="B55" s="103" t="s">
        <v>42</v>
      </c>
      <c r="C55" s="78">
        <v>72.058220964016982</v>
      </c>
      <c r="D55" s="78">
        <v>72.071621105500768</v>
      </c>
      <c r="E55" s="78">
        <v>71.482792200423035</v>
      </c>
      <c r="F55" s="78">
        <v>71.391977260684087</v>
      </c>
      <c r="G55" s="78">
        <v>71.715117592971751</v>
      </c>
      <c r="H55" s="78">
        <v>75.746776160577227</v>
      </c>
      <c r="I55" s="78">
        <v>73.728809224189973</v>
      </c>
      <c r="J55" s="78">
        <v>71.686887305017493</v>
      </c>
      <c r="K55" s="78">
        <v>72.896226039073795</v>
      </c>
      <c r="L55" s="78">
        <v>72.275882207596752</v>
      </c>
      <c r="M55" s="78">
        <v>74.436980132424424</v>
      </c>
      <c r="N55" s="78">
        <v>74.264430329795886</v>
      </c>
    </row>
    <row r="56" spans="1:14" ht="15" x14ac:dyDescent="0.2">
      <c r="A56" s="154"/>
      <c r="B56" s="95" t="s">
        <v>210</v>
      </c>
      <c r="C56" s="82">
        <v>70.306122757699995</v>
      </c>
      <c r="D56" s="82">
        <v>70.418712994200007</v>
      </c>
      <c r="E56" s="82">
        <v>70.6953666271</v>
      </c>
      <c r="F56" s="82">
        <v>71.099846881800005</v>
      </c>
      <c r="G56" s="82">
        <v>70.934738988700005</v>
      </c>
      <c r="H56" s="82">
        <v>70.836742276799995</v>
      </c>
      <c r="I56" s="82">
        <v>70.319489847400007</v>
      </c>
      <c r="J56" s="82">
        <v>69.566893523700003</v>
      </c>
      <c r="K56" s="82">
        <v>69.109895271248803</v>
      </c>
      <c r="L56" s="83">
        <v>69.213612413373497</v>
      </c>
      <c r="M56" s="83">
        <v>69.026069295043456</v>
      </c>
      <c r="N56" s="83">
        <v>69.261399999999995</v>
      </c>
    </row>
    <row r="57" spans="1:14" x14ac:dyDescent="0.2">
      <c r="A57" s="136"/>
      <c r="B57" s="103" t="s">
        <v>29</v>
      </c>
      <c r="C57" s="78">
        <v>54.585742791000001</v>
      </c>
      <c r="D57" s="78">
        <v>55.348300469800002</v>
      </c>
      <c r="E57" s="78">
        <v>54.964270705600001</v>
      </c>
      <c r="F57" s="78">
        <v>54.662648277099997</v>
      </c>
      <c r="G57" s="78">
        <v>53.891330116200002</v>
      </c>
      <c r="H57" s="78">
        <v>53.5130372729</v>
      </c>
      <c r="I57" s="78">
        <v>52.6435100478</v>
      </c>
      <c r="J57" s="78">
        <v>50.599461697700001</v>
      </c>
      <c r="K57" s="78">
        <v>49.212691691438401</v>
      </c>
      <c r="L57" s="78">
        <v>47.965780310979099</v>
      </c>
      <c r="M57" s="78">
        <v>47.348461057718076</v>
      </c>
      <c r="N57" s="78">
        <v>47.48233129887911</v>
      </c>
    </row>
    <row r="58" spans="1:14" x14ac:dyDescent="0.2">
      <c r="A58" s="136"/>
      <c r="B58" s="103" t="s">
        <v>42</v>
      </c>
      <c r="C58" s="78">
        <v>78.265280256899999</v>
      </c>
      <c r="D58" s="78">
        <v>77.894757216800002</v>
      </c>
      <c r="E58" s="78">
        <v>78.258184536000002</v>
      </c>
      <c r="F58" s="78">
        <v>78.912338231700005</v>
      </c>
      <c r="G58" s="78">
        <v>78.975584514700003</v>
      </c>
      <c r="H58" s="78">
        <v>78.6980736541</v>
      </c>
      <c r="I58" s="78">
        <v>78.158666040499995</v>
      </c>
      <c r="J58" s="78">
        <v>77.815906758699995</v>
      </c>
      <c r="K58" s="78">
        <v>77.584049898364995</v>
      </c>
      <c r="L58" s="78">
        <v>77.976723978462303</v>
      </c>
      <c r="M58" s="78">
        <v>75.564528796373438</v>
      </c>
      <c r="N58" s="78">
        <v>77.176116437014514</v>
      </c>
    </row>
    <row r="59" spans="1:14" ht="15" x14ac:dyDescent="0.2">
      <c r="A59" s="155"/>
      <c r="B59" s="112" t="s">
        <v>200</v>
      </c>
      <c r="C59" s="83">
        <v>47.4067566075</v>
      </c>
      <c r="D59" s="83">
        <v>47.6770905845</v>
      </c>
      <c r="E59" s="83">
        <v>45.789697181800001</v>
      </c>
      <c r="F59" s="83">
        <v>47.112260992000003</v>
      </c>
      <c r="G59" s="83">
        <v>48.0383486096</v>
      </c>
      <c r="H59" s="83">
        <v>48.098768276500003</v>
      </c>
      <c r="I59" s="83">
        <v>47.712582278699998</v>
      </c>
      <c r="J59" s="83">
        <v>48.999890680599997</v>
      </c>
      <c r="K59" s="83">
        <v>57.291010972764724</v>
      </c>
      <c r="L59" s="83">
        <v>57.902546459002856</v>
      </c>
      <c r="M59" s="83">
        <v>57.728943058978835</v>
      </c>
      <c r="N59" s="83">
        <v>58.675667990750078</v>
      </c>
    </row>
    <row r="60" spans="1:14" x14ac:dyDescent="0.2">
      <c r="A60" s="136"/>
      <c r="B60" s="103" t="s">
        <v>29</v>
      </c>
      <c r="C60" s="78">
        <v>36.5738898492</v>
      </c>
      <c r="D60" s="78">
        <v>37.468536192599998</v>
      </c>
      <c r="E60" s="78">
        <v>32.710509860000002</v>
      </c>
      <c r="F60" s="78">
        <v>34.453037049999999</v>
      </c>
      <c r="G60" s="78">
        <v>34.978731891800003</v>
      </c>
      <c r="H60" s="78">
        <v>34.813650860499997</v>
      </c>
      <c r="I60" s="86">
        <v>33.8806997975</v>
      </c>
      <c r="J60" s="78">
        <v>35.769080442099998</v>
      </c>
      <c r="K60" s="78">
        <v>36.769677624737355</v>
      </c>
      <c r="L60" s="78">
        <v>37.231558609668127</v>
      </c>
      <c r="M60" s="78">
        <v>37.002549436551597</v>
      </c>
      <c r="N60" s="78">
        <v>37.646819104553011</v>
      </c>
    </row>
    <row r="61" spans="1:14" x14ac:dyDescent="0.2">
      <c r="A61" s="136"/>
      <c r="B61" s="103" t="s">
        <v>42</v>
      </c>
      <c r="C61" s="78">
        <v>61.090512813300002</v>
      </c>
      <c r="D61" s="78">
        <v>61.5521671853</v>
      </c>
      <c r="E61" s="78">
        <v>59.944490155099999</v>
      </c>
      <c r="F61" s="78">
        <v>61.1491511515</v>
      </c>
      <c r="G61" s="78">
        <v>62.179879230300003</v>
      </c>
      <c r="H61" s="78">
        <v>62.534190094499998</v>
      </c>
      <c r="I61" s="86">
        <v>62.367601550899998</v>
      </c>
      <c r="J61" s="78">
        <v>62.341684963799999</v>
      </c>
      <c r="K61" s="78">
        <v>64.49026874794032</v>
      </c>
      <c r="L61" s="78">
        <v>65.19935010782433</v>
      </c>
      <c r="M61" s="78">
        <v>65.076887708523017</v>
      </c>
      <c r="N61" s="78">
        <v>65.861460179664903</v>
      </c>
    </row>
    <row r="62" spans="1:14" ht="15" x14ac:dyDescent="0.2">
      <c r="A62" s="40"/>
      <c r="B62" s="95" t="s">
        <v>211</v>
      </c>
      <c r="C62" s="82">
        <v>56.685280392178093</v>
      </c>
      <c r="D62" s="82">
        <v>57.66161731659038</v>
      </c>
      <c r="E62" s="82">
        <v>58.538835737796006</v>
      </c>
      <c r="F62" s="82">
        <v>58.433124120826378</v>
      </c>
      <c r="G62" s="82">
        <v>60.667190876824677</v>
      </c>
      <c r="H62" s="82">
        <v>59.881269484366975</v>
      </c>
      <c r="I62" s="82">
        <v>59.509358068105762</v>
      </c>
      <c r="J62" s="82">
        <v>60.444035977692721</v>
      </c>
      <c r="K62" s="82">
        <v>59.014040724576162</v>
      </c>
      <c r="L62" s="83">
        <v>58.440396356294265</v>
      </c>
      <c r="M62" s="83">
        <v>58.369798000000003</v>
      </c>
      <c r="N62" s="83">
        <v>57.77863</v>
      </c>
    </row>
    <row r="63" spans="1:14" x14ac:dyDescent="0.2">
      <c r="A63" s="136"/>
      <c r="B63" s="103" t="s">
        <v>29</v>
      </c>
      <c r="C63" s="78">
        <v>37.550877606937014</v>
      </c>
      <c r="D63" s="78">
        <v>37.914476737123074</v>
      </c>
      <c r="E63" s="78">
        <v>38.781967828940509</v>
      </c>
      <c r="F63" s="78">
        <v>38.558310296413246</v>
      </c>
      <c r="G63" s="78">
        <v>40.781687538636803</v>
      </c>
      <c r="H63" s="78">
        <v>39.865467319336908</v>
      </c>
      <c r="I63" s="78">
        <v>39.299999999999997</v>
      </c>
      <c r="J63" s="78">
        <v>39.142797830565314</v>
      </c>
      <c r="K63" s="78">
        <v>36.057527413430556</v>
      </c>
      <c r="L63" s="78">
        <v>34.481751776379532</v>
      </c>
      <c r="M63" s="78">
        <v>34.349271333333334</v>
      </c>
      <c r="N63" s="78">
        <v>32.72044566666667</v>
      </c>
    </row>
    <row r="64" spans="1:14" x14ac:dyDescent="0.2">
      <c r="A64" s="136"/>
      <c r="B64" s="103" t="s">
        <v>42</v>
      </c>
      <c r="C64" s="78">
        <v>61.765104538206067</v>
      </c>
      <c r="D64" s="78">
        <v>62.969648788922377</v>
      </c>
      <c r="E64" s="78">
        <v>63.792204085838577</v>
      </c>
      <c r="F64" s="78">
        <v>63.858636913768834</v>
      </c>
      <c r="G64" s="78">
        <v>65.97554658807806</v>
      </c>
      <c r="H64" s="78">
        <v>65.321904411503411</v>
      </c>
      <c r="I64" s="78">
        <v>65</v>
      </c>
      <c r="J64" s="78">
        <v>66.082864610751088</v>
      </c>
      <c r="K64" s="78">
        <v>65.289140218095582</v>
      </c>
      <c r="L64" s="78">
        <v>64.964763677877727</v>
      </c>
      <c r="M64" s="78">
        <v>64.922825333333336</v>
      </c>
      <c r="N64" s="78">
        <v>64.565968333333331</v>
      </c>
    </row>
    <row r="65" spans="1:16" ht="15" x14ac:dyDescent="0.2">
      <c r="A65" s="154"/>
      <c r="B65" s="95" t="s">
        <v>212</v>
      </c>
      <c r="C65" s="83">
        <v>59.397000885520086</v>
      </c>
      <c r="D65" s="83">
        <v>60.183092852681966</v>
      </c>
      <c r="E65" s="83">
        <v>59.958073957557083</v>
      </c>
      <c r="F65" s="83">
        <v>58.886176217089556</v>
      </c>
      <c r="G65" s="83">
        <v>59.016491436582136</v>
      </c>
      <c r="H65" s="83">
        <v>58.727503428554705</v>
      </c>
      <c r="I65" s="83">
        <v>59.254296086875776</v>
      </c>
      <c r="J65" s="83">
        <v>60.426611879639076</v>
      </c>
      <c r="K65" s="83">
        <v>59.248532301830892</v>
      </c>
      <c r="L65" s="83">
        <v>59.27321360831359</v>
      </c>
      <c r="M65" s="83" t="s">
        <v>1</v>
      </c>
      <c r="N65" s="83" t="s">
        <v>1</v>
      </c>
    </row>
    <row r="66" spans="1:16" x14ac:dyDescent="0.2">
      <c r="A66" s="136"/>
      <c r="B66" s="103" t="s">
        <v>29</v>
      </c>
      <c r="C66" s="78">
        <v>37.788065233300003</v>
      </c>
      <c r="D66" s="78">
        <v>38.3209013572</v>
      </c>
      <c r="E66" s="78">
        <v>37.118985959699998</v>
      </c>
      <c r="F66" s="78">
        <v>34.98837202</v>
      </c>
      <c r="G66" s="78">
        <v>34.505507016800003</v>
      </c>
      <c r="H66" s="78">
        <v>33.882373915499997</v>
      </c>
      <c r="I66" s="78">
        <v>34.209718042799999</v>
      </c>
      <c r="J66" s="78">
        <v>35.363504191001297</v>
      </c>
      <c r="K66" s="78">
        <v>33.278880516027556</v>
      </c>
      <c r="L66" s="78">
        <v>32.454588660431732</v>
      </c>
      <c r="M66" s="78" t="s">
        <v>1</v>
      </c>
      <c r="N66" s="78" t="s">
        <v>1</v>
      </c>
    </row>
    <row r="67" spans="1:16" x14ac:dyDescent="0.2">
      <c r="A67" s="136"/>
      <c r="B67" s="103" t="s">
        <v>42</v>
      </c>
      <c r="C67" s="78">
        <v>67.591358745400001</v>
      </c>
      <c r="D67" s="78">
        <v>68.353126570399994</v>
      </c>
      <c r="E67" s="78">
        <v>68.218820965399999</v>
      </c>
      <c r="F67" s="78">
        <v>67.609049466100004</v>
      </c>
      <c r="G67" s="78">
        <v>67.607475428100003</v>
      </c>
      <c r="H67" s="78">
        <v>67.313050794700004</v>
      </c>
      <c r="I67" s="78">
        <v>67.607326591900005</v>
      </c>
      <c r="J67" s="78">
        <v>68.393265361581854</v>
      </c>
      <c r="K67" s="78">
        <v>67.448667399081614</v>
      </c>
      <c r="L67" s="78">
        <v>67.598100969610982</v>
      </c>
      <c r="M67" s="78" t="s">
        <v>1</v>
      </c>
      <c r="N67" s="78" t="s">
        <v>1</v>
      </c>
    </row>
    <row r="68" spans="1:16" x14ac:dyDescent="0.2">
      <c r="A68" s="134"/>
      <c r="B68" s="95" t="s">
        <v>4</v>
      </c>
      <c r="C68" s="101"/>
      <c r="D68" s="101"/>
      <c r="E68" s="101"/>
      <c r="F68" s="101"/>
      <c r="G68" s="101"/>
      <c r="H68" s="101"/>
      <c r="I68" s="101"/>
      <c r="J68" s="101"/>
      <c r="K68" s="101"/>
      <c r="L68" s="104"/>
      <c r="M68" s="104"/>
      <c r="N68" s="104"/>
    </row>
    <row r="69" spans="1:16" ht="15" x14ac:dyDescent="0.2">
      <c r="A69" s="91"/>
      <c r="B69" s="100" t="s">
        <v>213</v>
      </c>
      <c r="C69" s="83">
        <v>70.215942613041022</v>
      </c>
      <c r="D69" s="83">
        <v>69.659416999399767</v>
      </c>
      <c r="E69" s="83">
        <v>62.145891750896645</v>
      </c>
      <c r="F69" s="82" t="s">
        <v>1</v>
      </c>
      <c r="G69" s="83">
        <v>60.643957573052582</v>
      </c>
      <c r="H69" s="83">
        <v>62.04182778776979</v>
      </c>
      <c r="I69" s="83">
        <v>61.647699597493251</v>
      </c>
      <c r="J69" s="83">
        <v>62.870708568040321</v>
      </c>
      <c r="K69" s="83">
        <v>64.356338312474762</v>
      </c>
      <c r="L69" s="83">
        <v>67.096924217157692</v>
      </c>
      <c r="M69" s="83">
        <v>67.096924217157692</v>
      </c>
      <c r="N69" s="83">
        <v>72.116558200283748</v>
      </c>
    </row>
    <row r="70" spans="1:16" x14ac:dyDescent="0.2">
      <c r="A70" s="39"/>
      <c r="B70" s="103" t="s">
        <v>29</v>
      </c>
      <c r="C70" s="78" t="s">
        <v>1</v>
      </c>
      <c r="D70" s="78" t="s">
        <v>1</v>
      </c>
      <c r="E70" s="78" t="s">
        <v>1</v>
      </c>
      <c r="F70" s="78" t="s">
        <v>1</v>
      </c>
      <c r="G70" s="78" t="s">
        <v>1</v>
      </c>
      <c r="H70" s="78" t="s">
        <v>1</v>
      </c>
      <c r="I70" s="78" t="s">
        <v>1</v>
      </c>
      <c r="J70" s="78" t="s">
        <v>1</v>
      </c>
      <c r="K70" s="78" t="s">
        <v>1</v>
      </c>
      <c r="L70" s="78" t="s">
        <v>1</v>
      </c>
      <c r="M70" s="78" t="s">
        <v>1</v>
      </c>
      <c r="N70" s="78" t="s">
        <v>1</v>
      </c>
    </row>
    <row r="71" spans="1:16" x14ac:dyDescent="0.2">
      <c r="A71" s="39"/>
      <c r="B71" s="103" t="s">
        <v>42</v>
      </c>
      <c r="C71" s="78" t="s">
        <v>1</v>
      </c>
      <c r="D71" s="78" t="s">
        <v>1</v>
      </c>
      <c r="E71" s="78" t="s">
        <v>1</v>
      </c>
      <c r="F71" s="78" t="s">
        <v>1</v>
      </c>
      <c r="G71" s="78" t="s">
        <v>1</v>
      </c>
      <c r="H71" s="78" t="s">
        <v>1</v>
      </c>
      <c r="I71" s="78" t="s">
        <v>1</v>
      </c>
      <c r="J71" s="78" t="s">
        <v>1</v>
      </c>
      <c r="K71" s="78" t="s">
        <v>1</v>
      </c>
      <c r="L71" s="78" t="s">
        <v>1</v>
      </c>
      <c r="M71" s="78" t="s">
        <v>1</v>
      </c>
      <c r="N71" s="78" t="s">
        <v>1</v>
      </c>
    </row>
    <row r="72" spans="1:16" ht="15" x14ac:dyDescent="0.2">
      <c r="A72" s="91"/>
      <c r="B72" s="100" t="s">
        <v>214</v>
      </c>
      <c r="C72" s="83">
        <v>62.774520826018829</v>
      </c>
      <c r="D72" s="83">
        <v>62.1</v>
      </c>
      <c r="E72" s="83">
        <v>60.312019512598518</v>
      </c>
      <c r="F72" s="83">
        <v>59.45692883895132</v>
      </c>
      <c r="G72" s="83">
        <v>60.056127221702525</v>
      </c>
      <c r="H72" s="83">
        <v>58.524054180289589</v>
      </c>
      <c r="I72" s="83">
        <v>58.916900093370685</v>
      </c>
      <c r="J72" s="83">
        <v>56.018414551987412</v>
      </c>
      <c r="K72" s="83">
        <v>57.743699999999997</v>
      </c>
      <c r="L72" s="83">
        <v>60.053788287710397</v>
      </c>
      <c r="M72" s="83">
        <v>60.114610948081264</v>
      </c>
      <c r="N72" s="83">
        <v>58.573489630297573</v>
      </c>
      <c r="P72" s="33"/>
    </row>
    <row r="73" spans="1:16" x14ac:dyDescent="0.2">
      <c r="A73" s="39"/>
      <c r="B73" s="103" t="s">
        <v>29</v>
      </c>
      <c r="C73" s="78" t="s">
        <v>1</v>
      </c>
      <c r="D73" s="78" t="s">
        <v>1</v>
      </c>
      <c r="E73" s="78" t="s">
        <v>1</v>
      </c>
      <c r="F73" s="78" t="s">
        <v>1</v>
      </c>
      <c r="G73" s="78" t="s">
        <v>1</v>
      </c>
      <c r="H73" s="78" t="s">
        <v>1</v>
      </c>
      <c r="I73" s="78" t="s">
        <v>1</v>
      </c>
      <c r="J73" s="78" t="s">
        <v>1</v>
      </c>
      <c r="K73" s="78" t="s">
        <v>1</v>
      </c>
      <c r="L73" s="78" t="s">
        <v>1</v>
      </c>
      <c r="M73" s="78" t="s">
        <v>1</v>
      </c>
      <c r="N73" s="78" t="s">
        <v>1</v>
      </c>
      <c r="P73" s="33"/>
    </row>
    <row r="74" spans="1:16" x14ac:dyDescent="0.2">
      <c r="A74" s="39"/>
      <c r="B74" s="103" t="s">
        <v>42</v>
      </c>
      <c r="C74" s="78" t="s">
        <v>1</v>
      </c>
      <c r="D74" s="78" t="s">
        <v>1</v>
      </c>
      <c r="E74" s="78" t="s">
        <v>1</v>
      </c>
      <c r="F74" s="78" t="s">
        <v>1</v>
      </c>
      <c r="G74" s="78" t="s">
        <v>1</v>
      </c>
      <c r="H74" s="78" t="s">
        <v>1</v>
      </c>
      <c r="I74" s="78" t="s">
        <v>1</v>
      </c>
      <c r="J74" s="78" t="s">
        <v>1</v>
      </c>
      <c r="K74" s="78" t="s">
        <v>1</v>
      </c>
      <c r="L74" s="78" t="s">
        <v>1</v>
      </c>
      <c r="M74" s="78" t="s">
        <v>1</v>
      </c>
      <c r="N74" s="78" t="s">
        <v>1</v>
      </c>
      <c r="P74" s="33"/>
    </row>
    <row r="75" spans="1:16" ht="15" x14ac:dyDescent="0.2">
      <c r="A75" s="91"/>
      <c r="B75" s="100" t="s">
        <v>215</v>
      </c>
      <c r="C75" s="83">
        <v>55.984401359624748</v>
      </c>
      <c r="D75" s="83">
        <v>54.345142574990746</v>
      </c>
      <c r="E75" s="82" t="s">
        <v>1</v>
      </c>
      <c r="F75" s="82" t="s">
        <v>1</v>
      </c>
      <c r="G75" s="82" t="s">
        <v>1</v>
      </c>
      <c r="H75" s="83">
        <v>55.718279007061945</v>
      </c>
      <c r="I75" s="83">
        <v>56.7</v>
      </c>
      <c r="J75" s="83">
        <v>56.260609963121233</v>
      </c>
      <c r="K75" s="83">
        <v>56.762642838661833</v>
      </c>
      <c r="L75" s="83">
        <v>57.931517395170452</v>
      </c>
      <c r="M75" s="83">
        <v>58.652709910255183</v>
      </c>
      <c r="N75" s="83">
        <v>58.476273231411554</v>
      </c>
    </row>
    <row r="76" spans="1:16" x14ac:dyDescent="0.2">
      <c r="A76" s="39"/>
      <c r="B76" s="103" t="s">
        <v>29</v>
      </c>
      <c r="C76" s="78" t="s">
        <v>1</v>
      </c>
      <c r="D76" s="78" t="s">
        <v>1</v>
      </c>
      <c r="E76" s="78" t="s">
        <v>1</v>
      </c>
      <c r="F76" s="78" t="s">
        <v>1</v>
      </c>
      <c r="G76" s="78" t="s">
        <v>1</v>
      </c>
      <c r="H76" s="78">
        <v>35.745655158056039</v>
      </c>
      <c r="I76" s="78">
        <v>35.302393588289327</v>
      </c>
      <c r="J76" s="78">
        <v>35.903233265284229</v>
      </c>
      <c r="K76" s="78">
        <v>35.194508819892555</v>
      </c>
      <c r="L76" s="78">
        <v>35.340603260791589</v>
      </c>
      <c r="M76" s="78">
        <v>36.088399099419362</v>
      </c>
      <c r="N76" s="78">
        <v>37.254089470844001</v>
      </c>
    </row>
    <row r="77" spans="1:16" x14ac:dyDescent="0.2">
      <c r="A77" s="39"/>
      <c r="B77" s="103" t="s">
        <v>42</v>
      </c>
      <c r="C77" s="78" t="s">
        <v>1</v>
      </c>
      <c r="D77" s="78" t="s">
        <v>1</v>
      </c>
      <c r="E77" s="78" t="s">
        <v>1</v>
      </c>
      <c r="F77" s="78" t="s">
        <v>1</v>
      </c>
      <c r="G77" s="78" t="s">
        <v>1</v>
      </c>
      <c r="H77" s="78">
        <v>65.666129530431093</v>
      </c>
      <c r="I77" s="78">
        <v>66.489159961937077</v>
      </c>
      <c r="J77" s="78">
        <v>67.183008122284363</v>
      </c>
      <c r="K77" s="78">
        <v>68.11140034252854</v>
      </c>
      <c r="L77" s="78">
        <v>69.429252390872364</v>
      </c>
      <c r="M77" s="78">
        <v>70.117039338222014</v>
      </c>
      <c r="N77" s="78">
        <v>69.25574723743496</v>
      </c>
    </row>
    <row r="78" spans="1:16" x14ac:dyDescent="0.2">
      <c r="A78" s="91"/>
      <c r="B78" s="100" t="s">
        <v>22</v>
      </c>
      <c r="C78" s="83">
        <v>58.418868748635077</v>
      </c>
      <c r="D78" s="83">
        <v>58.535326189606764</v>
      </c>
      <c r="E78" s="83">
        <v>56.31360488085415</v>
      </c>
      <c r="F78" s="83">
        <v>54.651293377756147</v>
      </c>
      <c r="G78" s="83">
        <v>54.260518301581683</v>
      </c>
      <c r="H78" s="83">
        <v>53.268403063626927</v>
      </c>
      <c r="I78" s="83">
        <v>53.397387264654107</v>
      </c>
      <c r="J78" s="83">
        <v>54.189653393007319</v>
      </c>
      <c r="K78" s="83">
        <v>54.603457619743466</v>
      </c>
      <c r="L78" s="83">
        <v>56.231110671831544</v>
      </c>
      <c r="M78" s="83">
        <v>56.155784824375282</v>
      </c>
      <c r="N78" s="83">
        <v>57.421226198105806</v>
      </c>
    </row>
    <row r="79" spans="1:16" x14ac:dyDescent="0.2">
      <c r="A79" s="39"/>
      <c r="B79" s="103" t="s">
        <v>29</v>
      </c>
      <c r="C79" s="78" t="s">
        <v>1</v>
      </c>
      <c r="D79" s="78" t="s">
        <v>1</v>
      </c>
      <c r="E79" s="78" t="s">
        <v>1</v>
      </c>
      <c r="F79" s="78" t="s">
        <v>1</v>
      </c>
      <c r="G79" s="78" t="s">
        <v>1</v>
      </c>
      <c r="H79" s="78">
        <v>22.373665938022373</v>
      </c>
      <c r="I79" s="78">
        <v>21.597228163230387</v>
      </c>
      <c r="J79" s="78">
        <v>21.889125799573563</v>
      </c>
      <c r="K79" s="78">
        <v>22.84034758902709</v>
      </c>
      <c r="L79" s="78">
        <v>25.010630155625478</v>
      </c>
      <c r="M79" s="78">
        <v>24.859091350442956</v>
      </c>
      <c r="N79" s="78">
        <v>25.586445206381949</v>
      </c>
    </row>
    <row r="80" spans="1:16" x14ac:dyDescent="0.2">
      <c r="A80" s="39"/>
      <c r="B80" s="103" t="s">
        <v>42</v>
      </c>
      <c r="C80" s="78" t="s">
        <v>1</v>
      </c>
      <c r="D80" s="78" t="s">
        <v>1</v>
      </c>
      <c r="E80" s="78" t="s">
        <v>1</v>
      </c>
      <c r="F80" s="78" t="s">
        <v>1</v>
      </c>
      <c r="G80" s="78" t="s">
        <v>1</v>
      </c>
      <c r="H80" s="78">
        <v>65.377507476227279</v>
      </c>
      <c r="I80" s="78">
        <v>65.852473572230323</v>
      </c>
      <c r="J80" s="78">
        <v>66.852232642894165</v>
      </c>
      <c r="K80" s="78">
        <v>67.039693128752504</v>
      </c>
      <c r="L80" s="78">
        <v>68.453292496171514</v>
      </c>
      <c r="M80" s="78">
        <v>68.406041928329969</v>
      </c>
      <c r="N80" s="78">
        <v>69.553959278483163</v>
      </c>
    </row>
    <row r="81" spans="1:16" ht="15" x14ac:dyDescent="0.2">
      <c r="A81" s="91"/>
      <c r="B81" s="100" t="s">
        <v>252</v>
      </c>
      <c r="C81" s="83">
        <v>59.9</v>
      </c>
      <c r="D81" s="83">
        <v>60.551955906292307</v>
      </c>
      <c r="E81" s="83">
        <v>59.366268535840931</v>
      </c>
      <c r="F81" s="83">
        <v>58.400704662581788</v>
      </c>
      <c r="G81" s="83">
        <v>58.200909795131622</v>
      </c>
      <c r="H81" s="83">
        <v>58.799044424253736</v>
      </c>
      <c r="I81" s="83">
        <v>59.107367906220233</v>
      </c>
      <c r="J81" s="83">
        <v>59.888558534656042</v>
      </c>
      <c r="K81" s="83">
        <v>58.521849432133699</v>
      </c>
      <c r="L81" s="83">
        <v>57.375101217741665</v>
      </c>
      <c r="M81" s="83">
        <v>57.884381148692967</v>
      </c>
      <c r="N81" s="83">
        <v>57.08547407753386</v>
      </c>
      <c r="P81" s="33"/>
    </row>
    <row r="82" spans="1:16" x14ac:dyDescent="0.2">
      <c r="A82" s="39"/>
      <c r="B82" s="103" t="s">
        <v>29</v>
      </c>
      <c r="C82" s="78" t="s">
        <v>1</v>
      </c>
      <c r="D82" s="78" t="s">
        <v>1</v>
      </c>
      <c r="E82" s="78" t="s">
        <v>1</v>
      </c>
      <c r="F82" s="78" t="s">
        <v>1</v>
      </c>
      <c r="G82" s="78" t="s">
        <v>1</v>
      </c>
      <c r="H82" s="78" t="s">
        <v>1</v>
      </c>
      <c r="I82" s="78" t="s">
        <v>1</v>
      </c>
      <c r="J82" s="78" t="s">
        <v>1</v>
      </c>
      <c r="K82" s="78" t="s">
        <v>1</v>
      </c>
      <c r="L82" s="78" t="s">
        <v>1</v>
      </c>
      <c r="M82" s="78" t="s">
        <v>1</v>
      </c>
      <c r="N82" s="78" t="s">
        <v>1</v>
      </c>
      <c r="P82" s="33"/>
    </row>
    <row r="83" spans="1:16" x14ac:dyDescent="0.2">
      <c r="A83" s="39"/>
      <c r="B83" s="103" t="s">
        <v>42</v>
      </c>
      <c r="C83" s="78" t="s">
        <v>1</v>
      </c>
      <c r="D83" s="78" t="s">
        <v>1</v>
      </c>
      <c r="E83" s="78" t="s">
        <v>1</v>
      </c>
      <c r="F83" s="78" t="s">
        <v>1</v>
      </c>
      <c r="G83" s="78" t="s">
        <v>1</v>
      </c>
      <c r="H83" s="78" t="s">
        <v>1</v>
      </c>
      <c r="I83" s="78" t="s">
        <v>1</v>
      </c>
      <c r="J83" s="78" t="s">
        <v>1</v>
      </c>
      <c r="K83" s="78" t="s">
        <v>1</v>
      </c>
      <c r="L83" s="78" t="s">
        <v>1</v>
      </c>
      <c r="M83" s="78" t="s">
        <v>1</v>
      </c>
      <c r="N83" s="78" t="s">
        <v>1</v>
      </c>
      <c r="P83" s="33"/>
    </row>
    <row r="84" spans="1:16" ht="15" x14ac:dyDescent="0.2">
      <c r="A84" s="40"/>
      <c r="B84" s="95" t="s">
        <v>253</v>
      </c>
      <c r="C84" s="105">
        <v>57.566599874748619</v>
      </c>
      <c r="D84" s="105">
        <v>57.801077943791817</v>
      </c>
      <c r="E84" s="105">
        <v>57.560744721719772</v>
      </c>
      <c r="F84" s="105">
        <v>57.546989760202223</v>
      </c>
      <c r="G84" s="105">
        <v>57.694403249771618</v>
      </c>
      <c r="H84" s="105">
        <v>58.292143961052759</v>
      </c>
      <c r="I84" s="105">
        <v>58.166284954727729</v>
      </c>
      <c r="J84" s="105">
        <v>58.111725863180915</v>
      </c>
      <c r="K84" s="105">
        <v>57.923273446599417</v>
      </c>
      <c r="L84" s="102">
        <v>57.23498138794514</v>
      </c>
      <c r="M84" s="102">
        <v>56.708784115113595</v>
      </c>
      <c r="N84" s="102">
        <v>56.480462750351208</v>
      </c>
      <c r="P84" s="151"/>
    </row>
    <row r="85" spans="1:16" ht="15" x14ac:dyDescent="0.2">
      <c r="A85" s="40"/>
      <c r="B85" s="95" t="s">
        <v>254</v>
      </c>
      <c r="C85" s="105">
        <v>46.554026015985116</v>
      </c>
      <c r="D85" s="105">
        <v>46.093334478944335</v>
      </c>
      <c r="E85" s="105">
        <v>44.999460443024695</v>
      </c>
      <c r="F85" s="105">
        <v>44.681660510397784</v>
      </c>
      <c r="G85" s="105">
        <v>44.496065893881344</v>
      </c>
      <c r="H85" s="105">
        <v>42.709343506363417</v>
      </c>
      <c r="I85" s="105">
        <v>41.823426333713257</v>
      </c>
      <c r="J85" s="105">
        <v>41.285610454408932</v>
      </c>
      <c r="K85" s="105">
        <v>40.344885356803609</v>
      </c>
      <c r="L85" s="102">
        <v>39.000547327777021</v>
      </c>
      <c r="M85" s="102">
        <v>38.878802510535273</v>
      </c>
      <c r="N85" s="102">
        <v>38.655040457705226</v>
      </c>
      <c r="P85" s="151"/>
    </row>
    <row r="86" spans="1:16" ht="15.75" thickBot="1" x14ac:dyDescent="0.25">
      <c r="A86" s="40"/>
      <c r="B86" s="153" t="s">
        <v>255</v>
      </c>
      <c r="C86" s="119">
        <v>64.894470868092256</v>
      </c>
      <c r="D86" s="119">
        <v>65.7481925757846</v>
      </c>
      <c r="E86" s="119">
        <v>65.520304288979844</v>
      </c>
      <c r="F86" s="119">
        <v>65.425662626028739</v>
      </c>
      <c r="G86" s="119">
        <v>65.447816494994186</v>
      </c>
      <c r="H86" s="119">
        <v>64.264823334315892</v>
      </c>
      <c r="I86" s="119">
        <v>64.354807318353195</v>
      </c>
      <c r="J86" s="119">
        <v>64.360262292919501</v>
      </c>
      <c r="K86" s="119">
        <v>64.19753677970985</v>
      </c>
      <c r="L86" s="120">
        <v>63.614012854325999</v>
      </c>
      <c r="M86" s="120">
        <v>62.950436063597358</v>
      </c>
      <c r="N86" s="120">
        <v>62.689049833855606</v>
      </c>
      <c r="P86" s="151"/>
    </row>
    <row r="87" spans="1:16" ht="7.5" customHeight="1" x14ac:dyDescent="0.2">
      <c r="B87" s="131"/>
      <c r="C87" s="143"/>
      <c r="D87" s="143"/>
      <c r="E87" s="143"/>
      <c r="F87" s="143"/>
      <c r="G87" s="131"/>
      <c r="H87" s="131"/>
      <c r="I87" s="131"/>
      <c r="J87" s="131"/>
      <c r="K87" s="131"/>
      <c r="L87" s="144"/>
      <c r="M87" s="144"/>
      <c r="N87" s="144"/>
    </row>
    <row r="88" spans="1:16" x14ac:dyDescent="0.2">
      <c r="B88" s="46" t="s">
        <v>185</v>
      </c>
      <c r="C88" s="152"/>
      <c r="D88" s="152"/>
      <c r="E88" s="152"/>
      <c r="F88" s="152"/>
    </row>
    <row r="89" spans="1:16" ht="7.5" customHeight="1" x14ac:dyDescent="0.2">
      <c r="B89" s="46"/>
      <c r="C89" s="152"/>
      <c r="D89" s="152"/>
      <c r="E89" s="152"/>
      <c r="F89" s="152"/>
    </row>
    <row r="90" spans="1:16" ht="11.1" customHeight="1" x14ac:dyDescent="0.2">
      <c r="B90" s="376" t="s">
        <v>95</v>
      </c>
      <c r="C90" s="376"/>
      <c r="D90" s="376"/>
      <c r="E90" s="376"/>
      <c r="F90" s="376"/>
      <c r="G90" s="376"/>
      <c r="H90" s="376"/>
      <c r="I90" s="376"/>
      <c r="J90" s="376"/>
      <c r="K90" s="376"/>
      <c r="L90" s="376"/>
      <c r="M90" s="376"/>
      <c r="N90" s="376"/>
    </row>
    <row r="91" spans="1:16" ht="11.1" customHeight="1" x14ac:dyDescent="0.2">
      <c r="B91" s="376"/>
      <c r="C91" s="376"/>
      <c r="D91" s="376"/>
      <c r="E91" s="376"/>
      <c r="F91" s="376"/>
      <c r="G91" s="376"/>
      <c r="H91" s="376"/>
      <c r="I91" s="376"/>
      <c r="J91" s="376"/>
      <c r="K91" s="376"/>
      <c r="L91" s="376"/>
      <c r="M91" s="376"/>
      <c r="N91" s="376"/>
    </row>
    <row r="92" spans="1:16" ht="11.1" customHeight="1" x14ac:dyDescent="0.2">
      <c r="B92" s="146" t="s">
        <v>71</v>
      </c>
      <c r="C92" s="146"/>
      <c r="D92" s="146"/>
      <c r="E92" s="146"/>
      <c r="F92" s="146"/>
      <c r="G92" s="146"/>
      <c r="H92" s="146"/>
      <c r="I92" s="146"/>
      <c r="J92" s="146"/>
      <c r="K92" s="146"/>
      <c r="L92" s="146"/>
      <c r="M92" s="146"/>
      <c r="N92" s="146"/>
      <c r="P92" s="33"/>
    </row>
    <row r="93" spans="1:16" x14ac:dyDescent="0.2">
      <c r="B93" s="146" t="s">
        <v>8</v>
      </c>
      <c r="C93" s="146"/>
      <c r="D93" s="146"/>
      <c r="E93" s="146"/>
      <c r="F93" s="146"/>
      <c r="G93" s="146"/>
      <c r="H93" s="146"/>
      <c r="I93" s="146"/>
      <c r="J93" s="146"/>
      <c r="K93" s="146"/>
      <c r="L93" s="146"/>
      <c r="M93" s="146"/>
      <c r="N93" s="146"/>
      <c r="P93" s="33"/>
    </row>
    <row r="94" spans="1:16" x14ac:dyDescent="0.2">
      <c r="B94" s="391" t="s">
        <v>96</v>
      </c>
      <c r="C94" s="391"/>
      <c r="D94" s="391"/>
      <c r="E94" s="391"/>
      <c r="F94" s="391"/>
      <c r="G94" s="391"/>
      <c r="H94" s="391"/>
      <c r="I94" s="391"/>
      <c r="J94" s="391"/>
      <c r="K94" s="391"/>
      <c r="L94" s="391"/>
      <c r="M94" s="391"/>
      <c r="N94" s="391"/>
      <c r="P94" s="33"/>
    </row>
    <row r="95" spans="1:16" ht="11.1" customHeight="1" x14ac:dyDescent="0.2">
      <c r="B95" s="391" t="s">
        <v>77</v>
      </c>
      <c r="C95" s="391"/>
      <c r="D95" s="391"/>
      <c r="E95" s="391"/>
      <c r="F95" s="391"/>
      <c r="G95" s="391"/>
      <c r="H95" s="391"/>
      <c r="I95" s="391"/>
      <c r="J95" s="391"/>
      <c r="K95" s="391"/>
      <c r="L95" s="391"/>
      <c r="M95" s="391"/>
      <c r="N95" s="391"/>
      <c r="P95" s="33"/>
    </row>
    <row r="96" spans="1:16" ht="11.1" customHeight="1" x14ac:dyDescent="0.2">
      <c r="B96" s="146" t="s">
        <v>92</v>
      </c>
      <c r="C96" s="146"/>
      <c r="D96" s="146"/>
      <c r="E96" s="146"/>
      <c r="F96" s="146"/>
      <c r="G96" s="146"/>
      <c r="H96" s="146"/>
      <c r="I96" s="146"/>
      <c r="J96" s="146"/>
      <c r="K96" s="146"/>
      <c r="L96" s="146"/>
      <c r="M96" s="146"/>
      <c r="N96" s="146"/>
      <c r="P96" s="33"/>
    </row>
    <row r="97" spans="2:16" x14ac:dyDescent="0.2">
      <c r="B97" s="146" t="s">
        <v>12</v>
      </c>
      <c r="C97" s="146"/>
      <c r="D97" s="146"/>
      <c r="E97" s="146"/>
      <c r="F97" s="146"/>
      <c r="G97" s="146"/>
      <c r="H97" s="146"/>
      <c r="I97" s="146"/>
      <c r="J97" s="146"/>
      <c r="K97" s="146"/>
      <c r="L97" s="146"/>
      <c r="M97" s="146"/>
      <c r="N97" s="146"/>
      <c r="P97" s="33"/>
    </row>
    <row r="98" spans="2:16" x14ac:dyDescent="0.2">
      <c r="B98" s="146" t="s">
        <v>78</v>
      </c>
      <c r="C98" s="146"/>
      <c r="D98" s="146"/>
      <c r="E98" s="146"/>
      <c r="F98" s="146"/>
      <c r="G98" s="146"/>
      <c r="H98" s="146"/>
      <c r="I98" s="146"/>
      <c r="J98" s="146"/>
      <c r="K98" s="146"/>
      <c r="L98" s="146"/>
      <c r="M98" s="146"/>
      <c r="N98" s="146"/>
      <c r="P98" s="33"/>
    </row>
    <row r="99" spans="2:16" x14ac:dyDescent="0.2">
      <c r="B99" s="146" t="s">
        <v>49</v>
      </c>
      <c r="C99" s="146"/>
      <c r="D99" s="146"/>
      <c r="E99" s="146"/>
      <c r="F99" s="146"/>
      <c r="G99" s="146"/>
      <c r="H99" s="146"/>
      <c r="I99" s="146"/>
      <c r="J99" s="146"/>
      <c r="K99" s="146"/>
      <c r="L99" s="146"/>
      <c r="M99" s="146"/>
      <c r="N99" s="146"/>
      <c r="P99" s="33"/>
    </row>
    <row r="100" spans="2:16" x14ac:dyDescent="0.2">
      <c r="B100" s="146" t="s">
        <v>14</v>
      </c>
      <c r="C100" s="146"/>
      <c r="D100" s="146"/>
      <c r="E100" s="146"/>
      <c r="F100" s="146"/>
      <c r="G100" s="146"/>
      <c r="H100" s="146"/>
      <c r="I100" s="146"/>
      <c r="J100" s="146"/>
      <c r="K100" s="146"/>
      <c r="L100" s="146"/>
      <c r="M100" s="146"/>
      <c r="N100" s="146"/>
      <c r="P100" s="33"/>
    </row>
    <row r="101" spans="2:16" x14ac:dyDescent="0.2">
      <c r="B101" s="146" t="s">
        <v>50</v>
      </c>
      <c r="C101" s="146"/>
      <c r="D101" s="146"/>
      <c r="E101" s="146"/>
      <c r="F101" s="146"/>
      <c r="G101" s="146"/>
      <c r="H101" s="146"/>
      <c r="I101" s="146"/>
      <c r="J101" s="146"/>
      <c r="K101" s="146"/>
      <c r="L101" s="146"/>
      <c r="M101" s="146"/>
      <c r="N101" s="146"/>
      <c r="P101" s="33"/>
    </row>
    <row r="102" spans="2:16" x14ac:dyDescent="0.2">
      <c r="B102" s="146" t="s">
        <v>79</v>
      </c>
      <c r="C102" s="146"/>
      <c r="D102" s="146"/>
      <c r="E102" s="146"/>
      <c r="F102" s="146"/>
      <c r="G102" s="146"/>
      <c r="H102" s="146"/>
      <c r="I102" s="146"/>
      <c r="J102" s="146"/>
      <c r="K102" s="146"/>
      <c r="L102" s="146"/>
      <c r="M102" s="146"/>
      <c r="N102" s="146"/>
    </row>
    <row r="103" spans="2:16" x14ac:dyDescent="0.2">
      <c r="B103" s="146" t="s">
        <v>80</v>
      </c>
      <c r="C103" s="146"/>
      <c r="D103" s="146"/>
      <c r="E103" s="146"/>
      <c r="F103" s="146"/>
      <c r="G103" s="146"/>
      <c r="H103" s="146"/>
      <c r="I103" s="146"/>
      <c r="J103" s="146"/>
      <c r="K103" s="146"/>
      <c r="L103" s="146"/>
      <c r="M103" s="146"/>
      <c r="N103" s="146"/>
    </row>
    <row r="104" spans="2:16" x14ac:dyDescent="0.2">
      <c r="B104" s="391" t="s">
        <v>125</v>
      </c>
      <c r="C104" s="391"/>
      <c r="D104" s="391"/>
      <c r="E104" s="391"/>
      <c r="F104" s="391"/>
      <c r="G104" s="391"/>
      <c r="H104" s="391"/>
      <c r="I104" s="391"/>
      <c r="J104" s="391"/>
      <c r="K104" s="391"/>
      <c r="L104" s="391"/>
      <c r="M104" s="391"/>
      <c r="N104" s="391"/>
    </row>
    <row r="105" spans="2:16" x14ac:dyDescent="0.2">
      <c r="B105" s="146" t="s">
        <v>66</v>
      </c>
      <c r="C105" s="146"/>
      <c r="D105" s="146"/>
      <c r="E105" s="146"/>
      <c r="F105" s="146"/>
      <c r="G105" s="146"/>
      <c r="H105" s="146"/>
      <c r="I105" s="146"/>
      <c r="J105" s="146"/>
      <c r="K105" s="146"/>
      <c r="L105" s="146"/>
      <c r="M105" s="146"/>
      <c r="N105" s="146"/>
    </row>
    <row r="106" spans="2:16" x14ac:dyDescent="0.2">
      <c r="B106" s="146" t="s">
        <v>59</v>
      </c>
      <c r="C106" s="146"/>
      <c r="D106" s="146"/>
      <c r="E106" s="146"/>
      <c r="F106" s="146"/>
      <c r="G106" s="146"/>
      <c r="H106" s="146"/>
      <c r="I106" s="146"/>
      <c r="J106" s="146"/>
      <c r="K106" s="146"/>
      <c r="L106" s="146"/>
      <c r="M106" s="146"/>
      <c r="N106" s="146"/>
    </row>
    <row r="107" spans="2:16" x14ac:dyDescent="0.2">
      <c r="B107" s="146" t="s">
        <v>70</v>
      </c>
      <c r="C107" s="146"/>
      <c r="D107" s="146"/>
      <c r="E107" s="146"/>
      <c r="F107" s="146"/>
      <c r="G107" s="146"/>
      <c r="H107" s="146"/>
      <c r="I107" s="146"/>
      <c r="J107" s="146"/>
      <c r="K107" s="146"/>
      <c r="L107" s="146"/>
      <c r="M107" s="146"/>
      <c r="N107" s="146"/>
    </row>
    <row r="108" spans="2:16" x14ac:dyDescent="0.2">
      <c r="B108" s="146" t="s">
        <v>82</v>
      </c>
      <c r="C108" s="146"/>
      <c r="D108" s="146"/>
      <c r="E108" s="146"/>
      <c r="F108" s="146"/>
      <c r="G108" s="146"/>
      <c r="H108" s="146"/>
      <c r="I108" s="146"/>
      <c r="J108" s="146"/>
      <c r="K108" s="146"/>
      <c r="L108" s="146"/>
      <c r="M108" s="146"/>
      <c r="N108" s="146"/>
    </row>
    <row r="109" spans="2:16" x14ac:dyDescent="0.2">
      <c r="B109" s="146" t="s">
        <v>60</v>
      </c>
      <c r="C109" s="146"/>
      <c r="D109" s="146"/>
      <c r="E109" s="146"/>
      <c r="F109" s="146"/>
      <c r="G109" s="146"/>
      <c r="H109" s="146"/>
      <c r="I109" s="146"/>
      <c r="J109" s="146"/>
      <c r="K109" s="146"/>
      <c r="L109" s="146"/>
      <c r="M109" s="146"/>
      <c r="N109" s="146"/>
    </row>
    <row r="110" spans="2:16" x14ac:dyDescent="0.2">
      <c r="B110" s="146" t="s">
        <v>61</v>
      </c>
      <c r="C110" s="146"/>
      <c r="D110" s="146"/>
      <c r="E110" s="146"/>
      <c r="F110" s="146"/>
      <c r="G110" s="146"/>
      <c r="H110" s="146"/>
      <c r="I110" s="146"/>
      <c r="J110" s="146"/>
      <c r="K110" s="146"/>
      <c r="L110" s="146"/>
      <c r="M110" s="146"/>
      <c r="N110" s="146"/>
    </row>
    <row r="111" spans="2:16" x14ac:dyDescent="0.2">
      <c r="B111" s="146" t="s">
        <v>93</v>
      </c>
      <c r="C111" s="146"/>
      <c r="D111" s="146"/>
      <c r="E111" s="146"/>
      <c r="F111" s="146"/>
      <c r="G111" s="146"/>
      <c r="H111" s="146"/>
      <c r="I111" s="146"/>
      <c r="J111" s="146"/>
      <c r="K111" s="146"/>
      <c r="L111" s="146"/>
      <c r="M111" s="146"/>
      <c r="N111" s="146"/>
    </row>
    <row r="112" spans="2:16" x14ac:dyDescent="0.2">
      <c r="B112" s="146" t="s">
        <v>94</v>
      </c>
      <c r="C112" s="146"/>
      <c r="D112" s="146"/>
      <c r="E112" s="146"/>
      <c r="F112" s="146"/>
      <c r="G112" s="146"/>
      <c r="H112" s="146"/>
      <c r="I112" s="146"/>
      <c r="J112" s="146"/>
      <c r="K112" s="146"/>
      <c r="L112" s="146"/>
      <c r="M112" s="146"/>
      <c r="N112" s="146"/>
    </row>
  </sheetData>
  <mergeCells count="22">
    <mergeCell ref="A1:B1"/>
    <mergeCell ref="M8:N9"/>
    <mergeCell ref="B104:N104"/>
    <mergeCell ref="B95:N95"/>
    <mergeCell ref="B94:N94"/>
    <mergeCell ref="B90:N91"/>
    <mergeCell ref="F6:F9"/>
    <mergeCell ref="L6:L9"/>
    <mergeCell ref="N6:N7"/>
    <mergeCell ref="B2:N2"/>
    <mergeCell ref="B3:N3"/>
    <mergeCell ref="B4:N4"/>
    <mergeCell ref="B6:B9"/>
    <mergeCell ref="G6:G9"/>
    <mergeCell ref="H6:H9"/>
    <mergeCell ref="I6:I9"/>
    <mergeCell ref="K6:K9"/>
    <mergeCell ref="J6:J9"/>
    <mergeCell ref="M6:M7"/>
    <mergeCell ref="C6:C9"/>
    <mergeCell ref="D6:D9"/>
    <mergeCell ref="E6:E9"/>
  </mergeCells>
  <conditionalFormatting sqref="B10:N86">
    <cfRule type="expression" dxfId="8" priority="1">
      <formula>MOD(ROW(),2)</formula>
    </cfRule>
  </conditionalFormatting>
  <hyperlinks>
    <hyperlink ref="A1" location="Índice!A1" display="regresar"/>
    <hyperlink ref="A1:B1" location="Índice!B5" display="regresar al índice"/>
  </hyperlinks>
  <printOptions horizontalCentered="1"/>
  <pageMargins left="0.78740157480314965" right="0.78740157480314965" top="0.56999999999999995" bottom="0.62" header="0.51181102362204722" footer="0.51181102362204722"/>
  <pageSetup paperSize="9" scale="77" orientation="landscape" horizontalDpi="300" verticalDpi="300" r:id="rId1"/>
  <headerFooter alignWithMargins="0"/>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ABCBD"/>
  </sheetPr>
  <dimension ref="A1:O46"/>
  <sheetViews>
    <sheetView workbookViewId="0">
      <pane ySplit="8" topLeftCell="A9" activePane="bottomLeft" state="frozen"/>
      <selection pane="bottomLeft" sqref="A1:B1"/>
    </sheetView>
  </sheetViews>
  <sheetFormatPr defaultColWidth="8.85546875" defaultRowHeight="12.75" x14ac:dyDescent="0.2"/>
  <cols>
    <col min="1" max="1" width="3.28515625" style="1" customWidth="1"/>
    <col min="2" max="2" width="8.85546875" style="1"/>
    <col min="3" max="3" width="12.7109375" style="1" customWidth="1"/>
    <col min="4" max="8" width="8.85546875" style="1"/>
    <col min="9" max="13" width="11.42578125" style="1" customWidth="1"/>
    <col min="14" max="14" width="8.85546875" style="1"/>
    <col min="15" max="15" width="10.42578125" style="1" bestFit="1" customWidth="1"/>
    <col min="16" max="16" width="10.28515625" style="1" bestFit="1" customWidth="1"/>
    <col min="17" max="16384" width="8.85546875" style="1"/>
  </cols>
  <sheetData>
    <row r="1" spans="1:15" ht="12.75" customHeight="1" x14ac:dyDescent="0.2">
      <c r="A1" s="398" t="s">
        <v>229</v>
      </c>
      <c r="B1" s="398"/>
      <c r="C1" s="341"/>
      <c r="O1" s="157"/>
    </row>
    <row r="2" spans="1:15" x14ac:dyDescent="0.2">
      <c r="B2" s="158" t="s">
        <v>116</v>
      </c>
      <c r="D2" s="159"/>
      <c r="F2" s="160"/>
      <c r="G2" s="160"/>
      <c r="H2" s="160"/>
      <c r="I2" s="160"/>
      <c r="J2" s="160"/>
      <c r="K2" s="160"/>
      <c r="L2" s="160"/>
      <c r="M2" s="160"/>
    </row>
    <row r="3" spans="1:15" x14ac:dyDescent="0.2">
      <c r="B3" s="415" t="s">
        <v>127</v>
      </c>
      <c r="C3" s="415"/>
      <c r="D3" s="415"/>
      <c r="E3" s="415"/>
      <c r="F3" s="415"/>
      <c r="G3" s="415"/>
      <c r="H3" s="415"/>
      <c r="I3" s="415"/>
      <c r="J3" s="415"/>
      <c r="K3" s="415"/>
      <c r="L3" s="415"/>
      <c r="M3" s="415"/>
    </row>
    <row r="4" spans="1:15" x14ac:dyDescent="0.2">
      <c r="B4" s="161" t="s">
        <v>128</v>
      </c>
      <c r="C4" s="162"/>
      <c r="D4" s="162"/>
      <c r="E4" s="162"/>
      <c r="F4" s="162"/>
      <c r="G4" s="162"/>
      <c r="H4" s="162"/>
      <c r="I4" s="162"/>
      <c r="J4" s="162"/>
      <c r="K4" s="162"/>
      <c r="L4" s="162"/>
      <c r="M4" s="162"/>
    </row>
    <row r="5" spans="1:15" x14ac:dyDescent="0.2">
      <c r="B5" s="162"/>
      <c r="C5" s="162"/>
      <c r="D5" s="162"/>
      <c r="E5" s="162"/>
      <c r="F5" s="162"/>
      <c r="G5" s="162"/>
      <c r="H5" s="162"/>
      <c r="I5" s="162"/>
      <c r="J5" s="162"/>
      <c r="K5" s="162"/>
      <c r="L5" s="162"/>
      <c r="M5" s="162"/>
    </row>
    <row r="6" spans="1:15" ht="13.5" thickBot="1" x14ac:dyDescent="0.25">
      <c r="B6" s="416" t="s">
        <v>97</v>
      </c>
      <c r="C6" s="416"/>
      <c r="D6" s="416" t="s">
        <v>98</v>
      </c>
      <c r="E6" s="417" t="s">
        <v>99</v>
      </c>
      <c r="F6" s="417"/>
      <c r="G6" s="417"/>
      <c r="H6" s="417"/>
      <c r="I6" s="417"/>
      <c r="J6" s="417"/>
      <c r="K6" s="417"/>
      <c r="L6" s="417"/>
      <c r="M6" s="417"/>
    </row>
    <row r="7" spans="1:15" ht="13.5" thickBot="1" x14ac:dyDescent="0.25">
      <c r="B7" s="416"/>
      <c r="C7" s="416"/>
      <c r="D7" s="416"/>
      <c r="E7" s="417" t="s">
        <v>100</v>
      </c>
      <c r="F7" s="417"/>
      <c r="G7" s="417"/>
      <c r="H7" s="417" t="s">
        <v>101</v>
      </c>
      <c r="I7" s="417"/>
      <c r="J7" s="417"/>
      <c r="K7" s="416" t="s">
        <v>102</v>
      </c>
      <c r="L7" s="416" t="s">
        <v>103</v>
      </c>
      <c r="M7" s="416" t="s">
        <v>104</v>
      </c>
    </row>
    <row r="8" spans="1:15" ht="45" customHeight="1" thickBot="1" x14ac:dyDescent="0.25">
      <c r="B8" s="417"/>
      <c r="C8" s="417"/>
      <c r="D8" s="417"/>
      <c r="E8" s="156" t="s">
        <v>105</v>
      </c>
      <c r="F8" s="156" t="s">
        <v>106</v>
      </c>
      <c r="G8" s="156" t="s">
        <v>107</v>
      </c>
      <c r="H8" s="156" t="s">
        <v>105</v>
      </c>
      <c r="I8" s="156" t="s">
        <v>108</v>
      </c>
      <c r="J8" s="156" t="s">
        <v>109</v>
      </c>
      <c r="K8" s="417"/>
      <c r="L8" s="417"/>
      <c r="M8" s="417"/>
    </row>
    <row r="9" spans="1:15" x14ac:dyDescent="0.2">
      <c r="B9" s="169">
        <v>2005</v>
      </c>
      <c r="C9" s="169" t="s">
        <v>105</v>
      </c>
      <c r="D9" s="170">
        <f ca="1">SUM(D10:D13)</f>
        <v>100.00000000000001</v>
      </c>
      <c r="E9" s="170">
        <f ca="1">SUM(E10:E13)</f>
        <v>100</v>
      </c>
      <c r="F9" s="170">
        <f t="shared" ref="F9:M9" ca="1" si="0">SUM(F10:F13)</f>
        <v>100</v>
      </c>
      <c r="G9" s="170">
        <f t="shared" ca="1" si="0"/>
        <v>99.999999999999986</v>
      </c>
      <c r="H9" s="170">
        <f t="shared" ca="1" si="0"/>
        <v>100</v>
      </c>
      <c r="I9" s="170">
        <f t="shared" ca="1" si="0"/>
        <v>100.00000000000001</v>
      </c>
      <c r="J9" s="170">
        <f t="shared" ca="1" si="0"/>
        <v>100</v>
      </c>
      <c r="K9" s="170">
        <f t="shared" ca="1" si="0"/>
        <v>100</v>
      </c>
      <c r="L9" s="170">
        <f t="shared" ca="1" si="0"/>
        <v>99.999999999999986</v>
      </c>
      <c r="M9" s="170">
        <f t="shared" ca="1" si="0"/>
        <v>100</v>
      </c>
    </row>
    <row r="10" spans="1:15" x14ac:dyDescent="0.2">
      <c r="B10" s="175"/>
      <c r="C10" s="176" t="s">
        <v>110</v>
      </c>
      <c r="D10" s="177">
        <f ca="1">#REF!/SUM(D$10:D$13)*100</f>
        <v>8.1661618477237798</v>
      </c>
      <c r="E10" s="177">
        <f t="shared" ref="E10" ca="1" si="1">#REF!/SUM(E$10:E$13)*100</f>
        <v>4.4392473323809334</v>
      </c>
      <c r="F10" s="177">
        <f t="shared" ref="F10:M13" ca="1" si="2">#REF!/SUM(F$10:F$13)*100</f>
        <v>1.9199720655494419</v>
      </c>
      <c r="G10" s="177">
        <f t="shared" ca="1" si="2"/>
        <v>5.0470371918755159</v>
      </c>
      <c r="H10" s="177">
        <f t="shared" ca="1" si="2"/>
        <v>13.428502696319811</v>
      </c>
      <c r="I10" s="177">
        <f t="shared" ca="1" si="2"/>
        <v>4.5512620520483038</v>
      </c>
      <c r="J10" s="177">
        <f t="shared" ca="1" si="2"/>
        <v>14.906771662158516</v>
      </c>
      <c r="K10" s="177">
        <f t="shared" ca="1" si="2"/>
        <v>9.6627098115561783</v>
      </c>
      <c r="L10" s="177">
        <f t="shared" ca="1" si="2"/>
        <v>11.847439868669154</v>
      </c>
      <c r="M10" s="177">
        <f t="shared" ca="1" si="2"/>
        <v>12.508535122955825</v>
      </c>
    </row>
    <row r="11" spans="1:15" x14ac:dyDescent="0.2">
      <c r="B11" s="171"/>
      <c r="C11" s="172" t="s">
        <v>111</v>
      </c>
      <c r="D11" s="173">
        <f ca="1">#REF!/SUM(D$10:D$13)*100</f>
        <v>32.246296501874795</v>
      </c>
      <c r="E11" s="173">
        <f t="shared" ref="E11:E13" ca="1" si="3">#REF!/SUM(E$10:E$13)*100</f>
        <v>23.250840518709836</v>
      </c>
      <c r="F11" s="173">
        <f t="shared" ca="1" si="2"/>
        <v>10.067755122010972</v>
      </c>
      <c r="G11" s="173">
        <f t="shared" ca="1" si="2"/>
        <v>26.431336801294346</v>
      </c>
      <c r="H11" s="173">
        <f t="shared" ca="1" si="2"/>
        <v>41.212136616227347</v>
      </c>
      <c r="I11" s="173">
        <f t="shared" ca="1" si="2"/>
        <v>26.539922381054186</v>
      </c>
      <c r="J11" s="173">
        <f t="shared" ca="1" si="2"/>
        <v>43.655404725444342</v>
      </c>
      <c r="K11" s="173">
        <f t="shared" ca="1" si="2"/>
        <v>47.992767374414974</v>
      </c>
      <c r="L11" s="173">
        <f t="shared" ca="1" si="2"/>
        <v>46.991746170723822</v>
      </c>
      <c r="M11" s="173">
        <f t="shared" ca="1" si="2"/>
        <v>31.742022478181326</v>
      </c>
    </row>
    <row r="12" spans="1:15" x14ac:dyDescent="0.2">
      <c r="B12" s="175"/>
      <c r="C12" s="176" t="s">
        <v>112</v>
      </c>
      <c r="D12" s="177">
        <f ca="1">#REF!/SUM(D$10:D$13)*100</f>
        <v>44.270392667209371</v>
      </c>
      <c r="E12" s="177">
        <f t="shared" ca="1" si="3"/>
        <v>51.362507547168732</v>
      </c>
      <c r="F12" s="177">
        <f t="shared" ca="1" si="2"/>
        <v>42.787490207692777</v>
      </c>
      <c r="G12" s="177">
        <f t="shared" ca="1" si="2"/>
        <v>53.431280520309784</v>
      </c>
      <c r="H12" s="177">
        <f t="shared" ca="1" si="2"/>
        <v>34.464900240848721</v>
      </c>
      <c r="I12" s="177">
        <f t="shared" ca="1" si="2"/>
        <v>41.631119476661965</v>
      </c>
      <c r="J12" s="177">
        <f t="shared" ca="1" si="2"/>
        <v>33.271556506775767</v>
      </c>
      <c r="K12" s="177">
        <f t="shared" ca="1" si="2"/>
        <v>41.105793218156016</v>
      </c>
      <c r="L12" s="177">
        <f t="shared" ca="1" si="2"/>
        <v>36.634998926062465</v>
      </c>
      <c r="M12" s="177">
        <f t="shared" ca="1" si="2"/>
        <v>47.983402996915686</v>
      </c>
    </row>
    <row r="13" spans="1:15" x14ac:dyDescent="0.2">
      <c r="B13" s="171"/>
      <c r="C13" s="172" t="s">
        <v>113</v>
      </c>
      <c r="D13" s="173">
        <f ca="1">#REF!/SUM(D$10:D$13)*100</f>
        <v>15.317148983192066</v>
      </c>
      <c r="E13" s="173">
        <f t="shared" ca="1" si="3"/>
        <v>20.947404601740505</v>
      </c>
      <c r="F13" s="173">
        <f t="shared" ca="1" si="2"/>
        <v>45.224782604746814</v>
      </c>
      <c r="G13" s="173">
        <f t="shared" ca="1" si="2"/>
        <v>15.090345486520354</v>
      </c>
      <c r="H13" s="173">
        <f t="shared" ca="1" si="2"/>
        <v>10.894460446604121</v>
      </c>
      <c r="I13" s="173">
        <f t="shared" ca="1" si="2"/>
        <v>27.277696090235555</v>
      </c>
      <c r="J13" s="173">
        <f t="shared" ca="1" si="2"/>
        <v>8.1662671056213796</v>
      </c>
      <c r="K13" s="173">
        <f t="shared" ca="1" si="2"/>
        <v>1.238729595872827</v>
      </c>
      <c r="L13" s="173">
        <f t="shared" ca="1" si="2"/>
        <v>4.5258150345445491</v>
      </c>
      <c r="M13" s="173">
        <f t="shared" ca="1" si="2"/>
        <v>7.7660394019471557</v>
      </c>
    </row>
    <row r="14" spans="1:15" x14ac:dyDescent="0.2">
      <c r="B14" s="175">
        <v>2011</v>
      </c>
      <c r="C14" s="175" t="s">
        <v>105</v>
      </c>
      <c r="D14" s="178">
        <f ca="1">SUM(D15:D18)</f>
        <v>100</v>
      </c>
      <c r="E14" s="178">
        <f ca="1">SUM(E15:E18)</f>
        <v>99.999999999999986</v>
      </c>
      <c r="F14" s="178">
        <f t="shared" ref="F14:M14" ca="1" si="4">SUM(F15:F18)</f>
        <v>100</v>
      </c>
      <c r="G14" s="178">
        <f t="shared" ca="1" si="4"/>
        <v>100</v>
      </c>
      <c r="H14" s="178">
        <f t="shared" ca="1" si="4"/>
        <v>100.00000000000001</v>
      </c>
      <c r="I14" s="178">
        <f t="shared" ca="1" si="4"/>
        <v>100</v>
      </c>
      <c r="J14" s="178">
        <f t="shared" ca="1" si="4"/>
        <v>100</v>
      </c>
      <c r="K14" s="178">
        <f t="shared" ca="1" si="4"/>
        <v>100.00000000000001</v>
      </c>
      <c r="L14" s="178">
        <f t="shared" ca="1" si="4"/>
        <v>100</v>
      </c>
      <c r="M14" s="178">
        <f t="shared" ca="1" si="4"/>
        <v>100.00000000000001</v>
      </c>
    </row>
    <row r="15" spans="1:15" x14ac:dyDescent="0.2">
      <c r="B15" s="171"/>
      <c r="C15" s="172" t="s">
        <v>110</v>
      </c>
      <c r="D15" s="173">
        <f ca="1">#REF!/SUM(D$15:D$18)*100</f>
        <v>7.0411733116425523</v>
      </c>
      <c r="E15" s="173">
        <f t="shared" ref="E15:M18" ca="1" si="5">#REF!/SUM(E$15:E$18)*100</f>
        <v>4.0134025443966763</v>
      </c>
      <c r="F15" s="173">
        <f t="shared" ca="1" si="5"/>
        <v>1.557824197657188</v>
      </c>
      <c r="G15" s="173">
        <f t="shared" ca="1" si="5"/>
        <v>4.607528710906351</v>
      </c>
      <c r="H15" s="173">
        <f t="shared" ca="1" si="5"/>
        <v>11.878523709727725</v>
      </c>
      <c r="I15" s="173">
        <f t="shared" ca="1" si="5"/>
        <v>3.5698368491816574</v>
      </c>
      <c r="J15" s="173">
        <f t="shared" ca="1" si="5"/>
        <v>13.154680530912618</v>
      </c>
      <c r="K15" s="173">
        <f t="shared" ca="1" si="5"/>
        <v>10.287494604982417</v>
      </c>
      <c r="L15" s="173">
        <f t="shared" ca="1" si="5"/>
        <v>9.6950011612429829</v>
      </c>
      <c r="M15" s="173">
        <f t="shared" ca="1" si="5"/>
        <v>4.0679498121318369</v>
      </c>
    </row>
    <row r="16" spans="1:15" x14ac:dyDescent="0.2">
      <c r="B16" s="175"/>
      <c r="C16" s="176" t="s">
        <v>111</v>
      </c>
      <c r="D16" s="177">
        <f ca="1">#REF!/SUM(D$15:D$18)*100</f>
        <v>24.91712976287608</v>
      </c>
      <c r="E16" s="177">
        <f t="shared" ca="1" si="5"/>
        <v>17.279925402768463</v>
      </c>
      <c r="F16" s="177">
        <f t="shared" ca="1" si="5"/>
        <v>6.3019418267556198</v>
      </c>
      <c r="G16" s="177">
        <f t="shared" ca="1" si="5"/>
        <v>19.936043993601853</v>
      </c>
      <c r="H16" s="177">
        <f t="shared" ca="1" si="5"/>
        <v>34.727766357234522</v>
      </c>
      <c r="I16" s="177">
        <f t="shared" ca="1" si="5"/>
        <v>21.309944422651441</v>
      </c>
      <c r="J16" s="177">
        <f t="shared" ca="1" si="5"/>
        <v>36.788650980119101</v>
      </c>
      <c r="K16" s="177">
        <f t="shared" ca="1" si="5"/>
        <v>38.247796121143359</v>
      </c>
      <c r="L16" s="177">
        <f t="shared" ca="1" si="5"/>
        <v>39.225311030278178</v>
      </c>
      <c r="M16" s="177">
        <f t="shared" ca="1" si="5"/>
        <v>40.697007298554922</v>
      </c>
    </row>
    <row r="17" spans="2:13" x14ac:dyDescent="0.2">
      <c r="B17" s="171"/>
      <c r="C17" s="172" t="s">
        <v>112</v>
      </c>
      <c r="D17" s="173">
        <f ca="1">#REF!/SUM(D$15:D$18)*100</f>
        <v>48.829056063090995</v>
      </c>
      <c r="E17" s="173">
        <f t="shared" ca="1" si="5"/>
        <v>53.597915627157441</v>
      </c>
      <c r="F17" s="173">
        <f t="shared" ca="1" si="5"/>
        <v>39.919732897827735</v>
      </c>
      <c r="G17" s="173">
        <f t="shared" ca="1" si="5"/>
        <v>56.90734628759062</v>
      </c>
      <c r="H17" s="173">
        <f t="shared" ca="1" si="5"/>
        <v>40.327732084101861</v>
      </c>
      <c r="I17" s="173">
        <f t="shared" ca="1" si="5"/>
        <v>44.584869457595765</v>
      </c>
      <c r="J17" s="173">
        <f t="shared" ca="1" si="5"/>
        <v>39.673865234972759</v>
      </c>
      <c r="K17" s="173">
        <f t="shared" ca="1" si="5"/>
        <v>49.031049874499281</v>
      </c>
      <c r="L17" s="173">
        <f t="shared" ca="1" si="5"/>
        <v>44.152177107068411</v>
      </c>
      <c r="M17" s="173">
        <f t="shared" ca="1" si="5"/>
        <v>41.247468043554136</v>
      </c>
    </row>
    <row r="18" spans="2:13" x14ac:dyDescent="0.2">
      <c r="B18" s="175"/>
      <c r="C18" s="176" t="s">
        <v>113</v>
      </c>
      <c r="D18" s="177">
        <f ca="1">#REF!/SUM(D$15:D$18)*100</f>
        <v>19.212640862390373</v>
      </c>
      <c r="E18" s="177">
        <f t="shared" ca="1" si="5"/>
        <v>25.108756425677413</v>
      </c>
      <c r="F18" s="177">
        <f t="shared" ca="1" si="5"/>
        <v>52.220501077759451</v>
      </c>
      <c r="G18" s="177">
        <f t="shared" ca="1" si="5"/>
        <v>18.549081007901183</v>
      </c>
      <c r="H18" s="177">
        <f t="shared" ca="1" si="5"/>
        <v>13.0659778489359</v>
      </c>
      <c r="I18" s="177">
        <f t="shared" ca="1" si="5"/>
        <v>30.535349270571132</v>
      </c>
      <c r="J18" s="177">
        <f t="shared" ca="1" si="5"/>
        <v>10.382803253995512</v>
      </c>
      <c r="K18" s="177">
        <f t="shared" ca="1" si="5"/>
        <v>2.4336593993749518</v>
      </c>
      <c r="L18" s="177">
        <f t="shared" ca="1" si="5"/>
        <v>6.9275107014104274</v>
      </c>
      <c r="M18" s="177">
        <f t="shared" ca="1" si="5"/>
        <v>13.987574845759108</v>
      </c>
    </row>
    <row r="19" spans="2:13" x14ac:dyDescent="0.2">
      <c r="B19" s="171">
        <v>2013</v>
      </c>
      <c r="C19" s="171" t="s">
        <v>105</v>
      </c>
      <c r="D19" s="174">
        <f ca="1">SUM(D20:D23)</f>
        <v>100</v>
      </c>
      <c r="E19" s="174">
        <f ca="1">SUM(E20:E23)</f>
        <v>100</v>
      </c>
      <c r="F19" s="174">
        <f t="shared" ref="F19:M19" ca="1" si="6">SUM(F20:F23)</f>
        <v>100</v>
      </c>
      <c r="G19" s="174">
        <f t="shared" ca="1" si="6"/>
        <v>100</v>
      </c>
      <c r="H19" s="174">
        <f t="shared" ca="1" si="6"/>
        <v>100.00000000000003</v>
      </c>
      <c r="I19" s="174">
        <f t="shared" ca="1" si="6"/>
        <v>100</v>
      </c>
      <c r="J19" s="174">
        <f t="shared" ca="1" si="6"/>
        <v>100</v>
      </c>
      <c r="K19" s="174">
        <f t="shared" ca="1" si="6"/>
        <v>99.999999999999986</v>
      </c>
      <c r="L19" s="174">
        <f t="shared" ca="1" si="6"/>
        <v>99.999999999999986</v>
      </c>
      <c r="M19" s="174">
        <f t="shared" ca="1" si="6"/>
        <v>100</v>
      </c>
    </row>
    <row r="20" spans="2:13" x14ac:dyDescent="0.2">
      <c r="B20" s="175"/>
      <c r="C20" s="176" t="s">
        <v>110</v>
      </c>
      <c r="D20" s="177">
        <f ca="1">#REF!/SUM(D$20:D$23)*100</f>
        <v>5.8396525817724703</v>
      </c>
      <c r="E20" s="177">
        <f t="shared" ref="E20:M23" ca="1" si="7">#REF!/SUM(E$20:E$23)*100</f>
        <v>3.1603088797376535</v>
      </c>
      <c r="F20" s="177">
        <f t="shared" ca="1" si="7"/>
        <v>1.0621269512790441</v>
      </c>
      <c r="G20" s="177">
        <f t="shared" ca="1" si="7"/>
        <v>3.6575367067414031</v>
      </c>
      <c r="H20" s="177">
        <f t="shared" ca="1" si="7"/>
        <v>10.340828519985354</v>
      </c>
      <c r="I20" s="177">
        <f t="shared" ca="1" si="7"/>
        <v>2.9228952529918413</v>
      </c>
      <c r="J20" s="177">
        <f t="shared" ca="1" si="7"/>
        <v>11.487996536708282</v>
      </c>
      <c r="K20" s="177">
        <f t="shared" ca="1" si="7"/>
        <v>7.9177749990138473</v>
      </c>
      <c r="L20" s="177">
        <f t="shared" ca="1" si="7"/>
        <v>8.6909085086986213</v>
      </c>
      <c r="M20" s="177">
        <f t="shared" ca="1" si="7"/>
        <v>0.18653153971377456</v>
      </c>
    </row>
    <row r="21" spans="2:13" x14ac:dyDescent="0.2">
      <c r="B21" s="171"/>
      <c r="C21" s="172" t="s">
        <v>111</v>
      </c>
      <c r="D21" s="173">
        <f ca="1">#REF!/SUM(D$20:D$23)*100</f>
        <v>24.187191458424749</v>
      </c>
      <c r="E21" s="173">
        <f t="shared" ca="1" si="7"/>
        <v>16.47616688359836</v>
      </c>
      <c r="F21" s="173">
        <f t="shared" ca="1" si="7"/>
        <v>6.0476926628372469</v>
      </c>
      <c r="G21" s="173">
        <f t="shared" ca="1" si="7"/>
        <v>18.947510052378291</v>
      </c>
      <c r="H21" s="173">
        <f t="shared" ca="1" si="7"/>
        <v>34.87759880474551</v>
      </c>
      <c r="I21" s="173">
        <f t="shared" ca="1" si="7"/>
        <v>20.379638247924266</v>
      </c>
      <c r="J21" s="173">
        <f t="shared" ca="1" si="7"/>
        <v>37.119678378647713</v>
      </c>
      <c r="K21" s="173">
        <f t="shared" ca="1" si="7"/>
        <v>38.751574221798251</v>
      </c>
      <c r="L21" s="173">
        <f t="shared" ca="1" si="7"/>
        <v>36.845789310584081</v>
      </c>
      <c r="M21" s="173">
        <f t="shared" ca="1" si="7"/>
        <v>21.205032362594583</v>
      </c>
    </row>
    <row r="22" spans="2:13" x14ac:dyDescent="0.2">
      <c r="B22" s="175"/>
      <c r="C22" s="176" t="s">
        <v>112</v>
      </c>
      <c r="D22" s="177">
        <f ca="1">#REF!/SUM(D$20:D$23)*100</f>
        <v>49.417184261718425</v>
      </c>
      <c r="E22" s="177">
        <f t="shared" ca="1" si="7"/>
        <v>53.763535202408534</v>
      </c>
      <c r="F22" s="177">
        <f t="shared" ca="1" si="7"/>
        <v>38.160440466532492</v>
      </c>
      <c r="G22" s="177">
        <f t="shared" ca="1" si="7"/>
        <v>57.461161602113897</v>
      </c>
      <c r="H22" s="177">
        <f t="shared" ca="1" si="7"/>
        <v>41.102135742285036</v>
      </c>
      <c r="I22" s="177">
        <f t="shared" ca="1" si="7"/>
        <v>44.842934842343411</v>
      </c>
      <c r="J22" s="177">
        <f t="shared" ca="1" si="7"/>
        <v>40.523628908896889</v>
      </c>
      <c r="K22" s="177">
        <f t="shared" ca="1" si="7"/>
        <v>50.389681137037186</v>
      </c>
      <c r="L22" s="177">
        <f t="shared" ca="1" si="7"/>
        <v>46.231339760713468</v>
      </c>
      <c r="M22" s="177">
        <f t="shared" ca="1" si="7"/>
        <v>62.955518337373093</v>
      </c>
    </row>
    <row r="23" spans="2:13" x14ac:dyDescent="0.2">
      <c r="B23" s="171"/>
      <c r="C23" s="172" t="s">
        <v>113</v>
      </c>
      <c r="D23" s="173">
        <f ca="1">#REF!/SUM(D$20:D$23)*100</f>
        <v>20.555971698084356</v>
      </c>
      <c r="E23" s="173">
        <f t="shared" ca="1" si="7"/>
        <v>26.599989034255451</v>
      </c>
      <c r="F23" s="173">
        <f t="shared" ca="1" si="7"/>
        <v>54.729739919351218</v>
      </c>
      <c r="G23" s="173">
        <f t="shared" ca="1" si="7"/>
        <v>19.933791638766404</v>
      </c>
      <c r="H23" s="173">
        <f t="shared" ca="1" si="7"/>
        <v>13.679436932984116</v>
      </c>
      <c r="I23" s="173">
        <f t="shared" ca="1" si="7"/>
        <v>31.85453165674047</v>
      </c>
      <c r="J23" s="173">
        <f t="shared" ca="1" si="7"/>
        <v>10.868696175747115</v>
      </c>
      <c r="K23" s="173">
        <f t="shared" ca="1" si="7"/>
        <v>2.9409696421507014</v>
      </c>
      <c r="L23" s="173">
        <f t="shared" ca="1" si="7"/>
        <v>8.2319624200038195</v>
      </c>
      <c r="M23" s="173">
        <f t="shared" ca="1" si="7"/>
        <v>15.652917760318552</v>
      </c>
    </row>
    <row r="24" spans="2:13" x14ac:dyDescent="0.2">
      <c r="B24" s="175">
        <v>2014</v>
      </c>
      <c r="C24" s="175" t="s">
        <v>105</v>
      </c>
      <c r="D24" s="178">
        <f ca="1">SUM(D25:D28)</f>
        <v>100</v>
      </c>
      <c r="E24" s="178">
        <f ca="1">SUM(E25:E28)</f>
        <v>100</v>
      </c>
      <c r="F24" s="178">
        <f t="shared" ref="F24:M24" ca="1" si="8">SUM(F25:F28)</f>
        <v>100</v>
      </c>
      <c r="G24" s="178">
        <f t="shared" ca="1" si="8"/>
        <v>100</v>
      </c>
      <c r="H24" s="178">
        <f t="shared" ca="1" si="8"/>
        <v>99.999999999999986</v>
      </c>
      <c r="I24" s="178">
        <f t="shared" ca="1" si="8"/>
        <v>100</v>
      </c>
      <c r="J24" s="178">
        <f t="shared" ca="1" si="8"/>
        <v>100</v>
      </c>
      <c r="K24" s="178">
        <f t="shared" ca="1" si="8"/>
        <v>100</v>
      </c>
      <c r="L24" s="178">
        <f t="shared" ca="1" si="8"/>
        <v>100</v>
      </c>
      <c r="M24" s="178">
        <f t="shared" ca="1" si="8"/>
        <v>100</v>
      </c>
    </row>
    <row r="25" spans="2:13" x14ac:dyDescent="0.2">
      <c r="B25" s="171"/>
      <c r="C25" s="172" t="s">
        <v>110</v>
      </c>
      <c r="D25" s="173">
        <f ca="1">#REF!/SUM(D$25:D$28)*100</f>
        <v>5.4481169414389106</v>
      </c>
      <c r="E25" s="173">
        <f t="shared" ref="E25:M28" ca="1" si="9">#REF!/SUM(E$25:E$28)*100</f>
        <v>2.8527583807501569</v>
      </c>
      <c r="F25" s="173">
        <f t="shared" ca="1" si="9"/>
        <v>0.98969097681744245</v>
      </c>
      <c r="G25" s="173">
        <f t="shared" ca="1" si="9"/>
        <v>3.2882999025847437</v>
      </c>
      <c r="H25" s="173">
        <f t="shared" ca="1" si="9"/>
        <v>9.7541441374630509</v>
      </c>
      <c r="I25" s="173">
        <f t="shared" ca="1" si="9"/>
        <v>3.0343259340738551</v>
      </c>
      <c r="J25" s="173">
        <f t="shared" ca="1" si="9"/>
        <v>10.778504402766794</v>
      </c>
      <c r="K25" s="173">
        <f t="shared" ca="1" si="9"/>
        <v>7.699642272367095</v>
      </c>
      <c r="L25" s="173">
        <f t="shared" ca="1" si="9"/>
        <v>8.0602727689528564</v>
      </c>
      <c r="M25" s="173">
        <f t="shared" ca="1" si="9"/>
        <v>2.0999661495963942</v>
      </c>
    </row>
    <row r="26" spans="2:13" x14ac:dyDescent="0.2">
      <c r="B26" s="175"/>
      <c r="C26" s="176" t="s">
        <v>111</v>
      </c>
      <c r="D26" s="177">
        <f ca="1">#REF!/SUM(D$25:D$28)*100</f>
        <v>24.176936238227093</v>
      </c>
      <c r="E26" s="177">
        <f t="shared" ca="1" si="9"/>
        <v>16.548210198289109</v>
      </c>
      <c r="F26" s="177">
        <f t="shared" ca="1" si="9"/>
        <v>5.9463660080830278</v>
      </c>
      <c r="G26" s="177">
        <f t="shared" ca="1" si="9"/>
        <v>19.026673051060001</v>
      </c>
      <c r="H26" s="177">
        <f t="shared" ca="1" si="9"/>
        <v>34.667356694521395</v>
      </c>
      <c r="I26" s="177">
        <f t="shared" ca="1" si="9"/>
        <v>20.900136440910245</v>
      </c>
      <c r="J26" s="177">
        <f t="shared" ca="1" si="9"/>
        <v>36.7660136766956</v>
      </c>
      <c r="K26" s="177">
        <f t="shared" ca="1" si="9"/>
        <v>38.831744954857058</v>
      </c>
      <c r="L26" s="177">
        <f t="shared" ca="1" si="9"/>
        <v>36.377301480360877</v>
      </c>
      <c r="M26" s="177">
        <f t="shared" ca="1" si="9"/>
        <v>38.776823838448706</v>
      </c>
    </row>
    <row r="27" spans="2:13" x14ac:dyDescent="0.2">
      <c r="B27" s="171"/>
      <c r="C27" s="172" t="s">
        <v>112</v>
      </c>
      <c r="D27" s="173">
        <f ca="1">#REF!/SUM(D$25:D$28)*100</f>
        <v>49.838329383359117</v>
      </c>
      <c r="E27" s="173">
        <f t="shared" ca="1" si="9"/>
        <v>54.002264601354376</v>
      </c>
      <c r="F27" s="173">
        <f t="shared" ca="1" si="9"/>
        <v>37.699110818288325</v>
      </c>
      <c r="G27" s="173">
        <f t="shared" ca="1" si="9"/>
        <v>57.813560099515726</v>
      </c>
      <c r="H27" s="173">
        <f t="shared" ca="1" si="9"/>
        <v>41.823998930490156</v>
      </c>
      <c r="I27" s="173">
        <f t="shared" ca="1" si="9"/>
        <v>44.996985079869887</v>
      </c>
      <c r="J27" s="173">
        <f t="shared" ca="1" si="9"/>
        <v>41.340313087301062</v>
      </c>
      <c r="K27" s="173">
        <f t="shared" ca="1" si="9"/>
        <v>50.655600013678551</v>
      </c>
      <c r="L27" s="173">
        <f t="shared" ca="1" si="9"/>
        <v>47.676049099523624</v>
      </c>
      <c r="M27" s="173">
        <f t="shared" ca="1" si="9"/>
        <v>47.205901495534441</v>
      </c>
    </row>
    <row r="28" spans="2:13" x14ac:dyDescent="0.2">
      <c r="B28" s="175"/>
      <c r="C28" s="176" t="s">
        <v>113</v>
      </c>
      <c r="D28" s="177">
        <f ca="1">#REF!/SUM(D$25:D$28)*100</f>
        <v>20.536617436974879</v>
      </c>
      <c r="E28" s="177">
        <f t="shared" ca="1" si="9"/>
        <v>26.596766819606358</v>
      </c>
      <c r="F28" s="177">
        <f t="shared" ca="1" si="9"/>
        <v>55.3648321968112</v>
      </c>
      <c r="G28" s="177">
        <f t="shared" ca="1" si="9"/>
        <v>19.871466946839533</v>
      </c>
      <c r="H28" s="177">
        <f t="shared" ca="1" si="9"/>
        <v>13.754500237525397</v>
      </c>
      <c r="I28" s="177">
        <f t="shared" ca="1" si="9"/>
        <v>31.068552545146016</v>
      </c>
      <c r="J28" s="177">
        <f t="shared" ca="1" si="9"/>
        <v>11.115168833236535</v>
      </c>
      <c r="K28" s="177">
        <f t="shared" ca="1" si="9"/>
        <v>2.8130127590972833</v>
      </c>
      <c r="L28" s="177">
        <f t="shared" ca="1" si="9"/>
        <v>7.8863766511626423</v>
      </c>
      <c r="M28" s="177">
        <f t="shared" ca="1" si="9"/>
        <v>11.91730851642046</v>
      </c>
    </row>
    <row r="29" spans="2:13" x14ac:dyDescent="0.2">
      <c r="B29" s="171">
        <v>2015</v>
      </c>
      <c r="C29" s="171" t="s">
        <v>105</v>
      </c>
      <c r="D29" s="174">
        <f ca="1">SUM(D30:D33)</f>
        <v>100</v>
      </c>
      <c r="E29" s="174">
        <f ca="1">SUM(E30:E33)</f>
        <v>100</v>
      </c>
      <c r="F29" s="174">
        <f t="shared" ref="F29:M29" ca="1" si="10">SUM(F30:F33)</f>
        <v>100.00000000000001</v>
      </c>
      <c r="G29" s="174">
        <f t="shared" ca="1" si="10"/>
        <v>100</v>
      </c>
      <c r="H29" s="174">
        <f t="shared" ca="1" si="10"/>
        <v>100.00000000000001</v>
      </c>
      <c r="I29" s="174">
        <f t="shared" ca="1" si="10"/>
        <v>100</v>
      </c>
      <c r="J29" s="174">
        <f t="shared" ca="1" si="10"/>
        <v>100</v>
      </c>
      <c r="K29" s="174">
        <f t="shared" ca="1" si="10"/>
        <v>100</v>
      </c>
      <c r="L29" s="174">
        <f t="shared" ca="1" si="10"/>
        <v>100</v>
      </c>
      <c r="M29" s="174">
        <f t="shared" ca="1" si="10"/>
        <v>100.00000000000001</v>
      </c>
    </row>
    <row r="30" spans="2:13" x14ac:dyDescent="0.2">
      <c r="B30" s="175"/>
      <c r="C30" s="176" t="s">
        <v>110</v>
      </c>
      <c r="D30" s="177">
        <f ca="1">#REF!/SUM(D$30:D$33)*100</f>
        <v>5.0461307213890993</v>
      </c>
      <c r="E30" s="177">
        <f t="shared" ref="E30:M33" ca="1" si="11">#REF!/SUM(E$30:E$33)*100</f>
        <v>2.7022976394999088</v>
      </c>
      <c r="F30" s="177">
        <f t="shared" ca="1" si="11"/>
        <v>0.85344840703112035</v>
      </c>
      <c r="G30" s="177">
        <f t="shared" ca="1" si="11"/>
        <v>3.1384053220990311</v>
      </c>
      <c r="H30" s="177">
        <f t="shared" ca="1" si="11"/>
        <v>8.8711398840607156</v>
      </c>
      <c r="I30" s="177">
        <f t="shared" ca="1" si="11"/>
        <v>2.3967305726084684</v>
      </c>
      <c r="J30" s="177">
        <f t="shared" ca="1" si="11"/>
        <v>9.8103057197942825</v>
      </c>
      <c r="K30" s="177">
        <f t="shared" ca="1" si="11"/>
        <v>7.0978853426173494</v>
      </c>
      <c r="L30" s="177">
        <f t="shared" ca="1" si="11"/>
        <v>7.513940991220994</v>
      </c>
      <c r="M30" s="177">
        <f t="shared" ca="1" si="11"/>
        <v>8.0372545645708643E-2</v>
      </c>
    </row>
    <row r="31" spans="2:13" x14ac:dyDescent="0.2">
      <c r="B31" s="171"/>
      <c r="C31" s="172" t="s">
        <v>111</v>
      </c>
      <c r="D31" s="173">
        <f t="shared" ref="D31:D33" ca="1" si="12">#REF!/SUM(D$30:D$33)*100</f>
        <v>23.42321794785456</v>
      </c>
      <c r="E31" s="173">
        <f t="shared" ca="1" si="11"/>
        <v>15.973337309905286</v>
      </c>
      <c r="F31" s="173">
        <f t="shared" ca="1" si="11"/>
        <v>5.5337397394038179</v>
      </c>
      <c r="G31" s="173">
        <f t="shared" ca="1" si="11"/>
        <v>18.435835940829037</v>
      </c>
      <c r="H31" s="173">
        <f t="shared" ca="1" si="11"/>
        <v>33.568807350411525</v>
      </c>
      <c r="I31" s="173">
        <f t="shared" ca="1" si="11"/>
        <v>19.407622362539442</v>
      </c>
      <c r="J31" s="173">
        <f t="shared" ca="1" si="11"/>
        <v>35.623002643654317</v>
      </c>
      <c r="K31" s="173">
        <f t="shared" ca="1" si="11"/>
        <v>38.02652880926609</v>
      </c>
      <c r="L31" s="173">
        <f t="shared" ca="1" si="11"/>
        <v>35.199713777601538</v>
      </c>
      <c r="M31" s="173">
        <f t="shared" ca="1" si="11"/>
        <v>32.431408175992274</v>
      </c>
    </row>
    <row r="32" spans="2:13" x14ac:dyDescent="0.2">
      <c r="B32" s="175"/>
      <c r="C32" s="176" t="s">
        <v>112</v>
      </c>
      <c r="D32" s="177">
        <f t="shared" ca="1" si="12"/>
        <v>50.334967054336566</v>
      </c>
      <c r="E32" s="177">
        <f t="shared" ca="1" si="11"/>
        <v>54.051458360862895</v>
      </c>
      <c r="F32" s="177">
        <f t="shared" ca="1" si="11"/>
        <v>37.366972210453369</v>
      </c>
      <c r="G32" s="177">
        <f t="shared" ca="1" si="11"/>
        <v>57.987005112122979</v>
      </c>
      <c r="H32" s="177">
        <f t="shared" ca="1" si="11"/>
        <v>43.133201935873629</v>
      </c>
      <c r="I32" s="177">
        <f t="shared" ca="1" si="11"/>
        <v>45.324354782757396</v>
      </c>
      <c r="J32" s="177">
        <f t="shared" ca="1" si="11"/>
        <v>42.815357357987033</v>
      </c>
      <c r="K32" s="177">
        <f t="shared" ca="1" si="11"/>
        <v>51.830803745528783</v>
      </c>
      <c r="L32" s="177">
        <f t="shared" ca="1" si="11"/>
        <v>48.483264379589336</v>
      </c>
      <c r="M32" s="177">
        <f t="shared" ca="1" si="11"/>
        <v>55.670240166617027</v>
      </c>
    </row>
    <row r="33" spans="2:13" x14ac:dyDescent="0.2">
      <c r="B33" s="171"/>
      <c r="C33" s="172" t="s">
        <v>113</v>
      </c>
      <c r="D33" s="173">
        <f t="shared" ca="1" si="12"/>
        <v>21.195684276419776</v>
      </c>
      <c r="E33" s="173">
        <f t="shared" ca="1" si="11"/>
        <v>27.272906689731908</v>
      </c>
      <c r="F33" s="173">
        <f t="shared" ca="1" si="11"/>
        <v>56.245839643111708</v>
      </c>
      <c r="G33" s="173">
        <f t="shared" ca="1" si="11"/>
        <v>20.438753624948955</v>
      </c>
      <c r="H33" s="173">
        <f t="shared" ca="1" si="11"/>
        <v>14.426850829654139</v>
      </c>
      <c r="I33" s="173">
        <f t="shared" ca="1" si="11"/>
        <v>32.871292282094686</v>
      </c>
      <c r="J33" s="173">
        <f t="shared" ca="1" si="11"/>
        <v>11.751334278564364</v>
      </c>
      <c r="K33" s="173">
        <f t="shared" ca="1" si="11"/>
        <v>3.0447821025877695</v>
      </c>
      <c r="L33" s="173">
        <f t="shared" ca="1" si="11"/>
        <v>8.8030808515881294</v>
      </c>
      <c r="M33" s="173">
        <f t="shared" ca="1" si="11"/>
        <v>11.817979111745</v>
      </c>
    </row>
    <row r="34" spans="2:13" x14ac:dyDescent="0.2">
      <c r="B34" s="175">
        <v>2016</v>
      </c>
      <c r="C34" s="175" t="s">
        <v>105</v>
      </c>
      <c r="D34" s="178">
        <f ca="1">SUM(D35:D38)</f>
        <v>100.00000000000001</v>
      </c>
      <c r="E34" s="178">
        <f ca="1">SUM(E35:E38)</f>
        <v>100</v>
      </c>
      <c r="F34" s="178">
        <f t="shared" ref="F34:M34" ca="1" si="13">SUM(F35:F38)</f>
        <v>100</v>
      </c>
      <c r="G34" s="178">
        <f t="shared" ca="1" si="13"/>
        <v>100</v>
      </c>
      <c r="H34" s="178">
        <f t="shared" ca="1" si="13"/>
        <v>100</v>
      </c>
      <c r="I34" s="178">
        <f t="shared" ca="1" si="13"/>
        <v>99.999999999999972</v>
      </c>
      <c r="J34" s="178">
        <f t="shared" ca="1" si="13"/>
        <v>100</v>
      </c>
      <c r="K34" s="178">
        <f t="shared" ca="1" si="13"/>
        <v>100.00000000000001</v>
      </c>
      <c r="L34" s="178">
        <f t="shared" ca="1" si="13"/>
        <v>100.00000000000003</v>
      </c>
      <c r="M34" s="178">
        <f t="shared" ca="1" si="13"/>
        <v>99.999999999999986</v>
      </c>
    </row>
    <row r="35" spans="2:13" x14ac:dyDescent="0.2">
      <c r="B35" s="171"/>
      <c r="C35" s="172" t="s">
        <v>110</v>
      </c>
      <c r="D35" s="173">
        <f ca="1">#REF!/SUM(D$35:D$38)*100</f>
        <v>5.0374365380860198</v>
      </c>
      <c r="E35" s="173">
        <f t="shared" ref="E35:M36" ca="1" si="14">#REF!/SUM(E$35:E$38)*100</f>
        <v>2.7410653420128597</v>
      </c>
      <c r="F35" s="173">
        <f t="shared" ca="1" si="14"/>
        <v>0.87188516129538951</v>
      </c>
      <c r="G35" s="173">
        <f t="shared" ca="1" si="14"/>
        <v>3.1753626830067176</v>
      </c>
      <c r="H35" s="173">
        <f t="shared" ca="1" si="14"/>
        <v>8.7695718778956984</v>
      </c>
      <c r="I35" s="173">
        <f t="shared" ca="1" si="14"/>
        <v>2.4862343992906286</v>
      </c>
      <c r="J35" s="173">
        <f t="shared" ca="1" si="14"/>
        <v>9.6867883531336663</v>
      </c>
      <c r="K35" s="173">
        <f t="shared" ca="1" si="14"/>
        <v>7.1573513889042619</v>
      </c>
      <c r="L35" s="173">
        <f t="shared" ca="1" si="14"/>
        <v>7.4022842064084227</v>
      </c>
      <c r="M35" s="173">
        <f t="shared" ca="1" si="14"/>
        <v>1.0756398550081583</v>
      </c>
    </row>
    <row r="36" spans="2:13" x14ac:dyDescent="0.2">
      <c r="B36" s="175"/>
      <c r="C36" s="176" t="s">
        <v>111</v>
      </c>
      <c r="D36" s="177">
        <f ca="1">#REF!/SUM(D$35:D$38)*100</f>
        <v>23.170388435387267</v>
      </c>
      <c r="E36" s="177">
        <f ca="1">#REF!/SUM(E$35:E$38)*100</f>
        <v>15.8516296812092</v>
      </c>
      <c r="F36" s="177">
        <f t="shared" ca="1" si="14"/>
        <v>5.4796865281522233</v>
      </c>
      <c r="G36" s="177">
        <f t="shared" ca="1" si="14"/>
        <v>18.261513639310589</v>
      </c>
      <c r="H36" s="177">
        <f t="shared" ca="1" si="14"/>
        <v>33.249075149319893</v>
      </c>
      <c r="I36" s="177">
        <f t="shared" ca="1" si="14"/>
        <v>19.476611006243463</v>
      </c>
      <c r="J36" s="177">
        <f t="shared" ca="1" si="14"/>
        <v>35.259524382656046</v>
      </c>
      <c r="K36" s="177">
        <f t="shared" ca="1" si="14"/>
        <v>37.517005841922682</v>
      </c>
      <c r="L36" s="177">
        <f t="shared" ca="1" si="14"/>
        <v>34.0944349215941</v>
      </c>
      <c r="M36" s="177">
        <f t="shared" ca="1" si="14"/>
        <v>31.406174414725118</v>
      </c>
    </row>
    <row r="37" spans="2:13" x14ac:dyDescent="0.2">
      <c r="B37" s="171"/>
      <c r="C37" s="172" t="s">
        <v>112</v>
      </c>
      <c r="D37" s="173">
        <f t="shared" ref="D37:M37" ca="1" si="15">D1/SUM(D$35:D$38)*100</f>
        <v>50.283892467335022</v>
      </c>
      <c r="E37" s="173">
        <f t="shared" ca="1" si="15"/>
        <v>53.790304181459177</v>
      </c>
      <c r="F37" s="173">
        <f t="shared" ca="1" si="15"/>
        <v>37.196740945285832</v>
      </c>
      <c r="G37" s="173">
        <f t="shared" ca="1" si="15"/>
        <v>57.645759351285221</v>
      </c>
      <c r="H37" s="173">
        <f t="shared" ca="1" si="15"/>
        <v>43.396014526003981</v>
      </c>
      <c r="I37" s="173">
        <f t="shared" ca="1" si="15"/>
        <v>45.582234058462674</v>
      </c>
      <c r="J37" s="173">
        <f t="shared" ca="1" si="15"/>
        <v>43.076878942329536</v>
      </c>
      <c r="K37" s="173">
        <f t="shared" ca="1" si="15"/>
        <v>51.903270274632582</v>
      </c>
      <c r="L37" s="173">
        <f t="shared" ca="1" si="15"/>
        <v>49.065561809390879</v>
      </c>
      <c r="M37" s="173">
        <f t="shared" ca="1" si="15"/>
        <v>57.965377816807795</v>
      </c>
    </row>
    <row r="38" spans="2:13" ht="13.5" thickBot="1" x14ac:dyDescent="0.25">
      <c r="B38" s="179"/>
      <c r="C38" s="180" t="s">
        <v>113</v>
      </c>
      <c r="D38" s="181">
        <f t="shared" ref="D38:M38" ca="1" si="16">D2/SUM(D$35:D$38)*100</f>
        <v>21.508282559191695</v>
      </c>
      <c r="E38" s="181">
        <f t="shared" ca="1" si="16"/>
        <v>27.617000795318759</v>
      </c>
      <c r="F38" s="181">
        <f t="shared" ca="1" si="16"/>
        <v>56.451687365266558</v>
      </c>
      <c r="G38" s="181">
        <f t="shared" ca="1" si="16"/>
        <v>20.917364326397468</v>
      </c>
      <c r="H38" s="181">
        <f t="shared" ca="1" si="16"/>
        <v>14.585338446780419</v>
      </c>
      <c r="I38" s="181">
        <f t="shared" ca="1" si="16"/>
        <v>32.454920536003222</v>
      </c>
      <c r="J38" s="181">
        <f t="shared" ca="1" si="16"/>
        <v>11.976808321880755</v>
      </c>
      <c r="K38" s="181">
        <f t="shared" ca="1" si="16"/>
        <v>3.4223724945404772</v>
      </c>
      <c r="L38" s="181">
        <f t="shared" ca="1" si="16"/>
        <v>9.4377190626066163</v>
      </c>
      <c r="M38" s="181">
        <f t="shared" ca="1" si="16"/>
        <v>9.552807913458917</v>
      </c>
    </row>
    <row r="39" spans="2:13" ht="7.5" customHeight="1" x14ac:dyDescent="0.2">
      <c r="B39" s="163"/>
      <c r="C39" s="164"/>
      <c r="D39" s="165"/>
      <c r="E39" s="165"/>
      <c r="F39" s="165"/>
      <c r="G39" s="165"/>
      <c r="H39" s="165"/>
      <c r="I39" s="165"/>
      <c r="J39" s="165"/>
      <c r="K39" s="165"/>
      <c r="L39" s="165"/>
      <c r="M39" s="165"/>
    </row>
    <row r="40" spans="2:13" x14ac:dyDescent="0.2">
      <c r="B40" s="166" t="s">
        <v>256</v>
      </c>
      <c r="C40" s="167"/>
      <c r="D40" s="167"/>
      <c r="E40" s="167"/>
      <c r="F40" s="167"/>
      <c r="G40" s="167"/>
      <c r="H40" s="167"/>
      <c r="I40" s="167"/>
      <c r="J40" s="167"/>
      <c r="K40" s="167"/>
      <c r="L40" s="167"/>
      <c r="M40" s="167"/>
    </row>
    <row r="41" spans="2:13" ht="7.5" customHeight="1" x14ac:dyDescent="0.2">
      <c r="B41" s="167"/>
      <c r="C41" s="167"/>
      <c r="D41" s="167"/>
      <c r="E41" s="167"/>
      <c r="F41" s="167"/>
      <c r="G41" s="167"/>
      <c r="H41" s="167"/>
      <c r="I41" s="167"/>
      <c r="J41" s="167"/>
      <c r="K41" s="167"/>
      <c r="L41" s="167"/>
      <c r="M41" s="167"/>
    </row>
    <row r="42" spans="2:13" x14ac:dyDescent="0.2">
      <c r="B42" s="413" t="s">
        <v>148</v>
      </c>
      <c r="C42" s="413"/>
      <c r="D42" s="413"/>
      <c r="E42" s="413"/>
      <c r="F42" s="413"/>
      <c r="G42" s="413"/>
      <c r="H42" s="413"/>
      <c r="I42" s="413"/>
      <c r="J42" s="413"/>
      <c r="K42" s="413"/>
      <c r="L42" s="413"/>
      <c r="M42" s="413"/>
    </row>
    <row r="43" spans="2:13" x14ac:dyDescent="0.2">
      <c r="B43" s="414"/>
      <c r="C43" s="414"/>
      <c r="D43" s="414"/>
      <c r="E43" s="414"/>
      <c r="F43" s="414"/>
      <c r="G43" s="414"/>
      <c r="H43" s="414"/>
      <c r="I43" s="414"/>
      <c r="J43" s="414"/>
      <c r="K43" s="414"/>
      <c r="L43" s="414"/>
      <c r="M43" s="414"/>
    </row>
    <row r="44" spans="2:13" x14ac:dyDescent="0.2">
      <c r="B44" s="168" t="s">
        <v>114</v>
      </c>
      <c r="C44" s="168"/>
      <c r="D44" s="168"/>
      <c r="E44" s="168"/>
      <c r="F44" s="168"/>
      <c r="G44" s="168"/>
      <c r="H44" s="168"/>
      <c r="I44" s="168"/>
      <c r="J44" s="168"/>
      <c r="K44" s="168"/>
      <c r="L44" s="168"/>
      <c r="M44" s="168"/>
    </row>
    <row r="45" spans="2:13" x14ac:dyDescent="0.2">
      <c r="B45" s="413" t="s">
        <v>115</v>
      </c>
      <c r="C45" s="414"/>
      <c r="D45" s="414"/>
      <c r="E45" s="414"/>
      <c r="F45" s="414"/>
      <c r="G45" s="414"/>
      <c r="H45" s="414"/>
      <c r="I45" s="414"/>
      <c r="J45" s="414"/>
      <c r="K45" s="414"/>
      <c r="L45" s="414"/>
      <c r="M45" s="414"/>
    </row>
    <row r="46" spans="2:13" x14ac:dyDescent="0.2">
      <c r="B46" s="414"/>
      <c r="C46" s="414"/>
      <c r="D46" s="414"/>
      <c r="E46" s="414"/>
      <c r="F46" s="414"/>
      <c r="G46" s="414"/>
      <c r="H46" s="414"/>
      <c r="I46" s="414"/>
      <c r="J46" s="414"/>
      <c r="K46" s="414"/>
      <c r="L46" s="414"/>
      <c r="M46" s="414"/>
    </row>
  </sheetData>
  <mergeCells count="12">
    <mergeCell ref="A1:B1"/>
    <mergeCell ref="B42:M43"/>
    <mergeCell ref="B45:M46"/>
    <mergeCell ref="B3:M3"/>
    <mergeCell ref="B6:C8"/>
    <mergeCell ref="D6:D8"/>
    <mergeCell ref="E6:M6"/>
    <mergeCell ref="E7:G7"/>
    <mergeCell ref="H7:J7"/>
    <mergeCell ref="K7:K8"/>
    <mergeCell ref="L7:L8"/>
    <mergeCell ref="M7:M8"/>
  </mergeCells>
  <hyperlinks>
    <hyperlink ref="A1" location="Índice!A1" display="regresar"/>
    <hyperlink ref="A1:C1" location="Índice!B5" display="regresar al índic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ABCBD"/>
  </sheetPr>
  <dimension ref="A1:P36"/>
  <sheetViews>
    <sheetView workbookViewId="0">
      <pane ySplit="8" topLeftCell="A9" activePane="bottomLeft" state="frozen"/>
      <selection pane="bottomLeft" sqref="A1:B1"/>
    </sheetView>
  </sheetViews>
  <sheetFormatPr defaultColWidth="8.85546875" defaultRowHeight="12.75" x14ac:dyDescent="0.2"/>
  <cols>
    <col min="1" max="1" width="2.85546875" style="160" customWidth="1"/>
    <col min="2" max="2" width="22.42578125" style="160" customWidth="1"/>
    <col min="3" max="15" width="8.85546875" style="160"/>
    <col min="16" max="16" width="10.42578125" style="160" bestFit="1" customWidth="1"/>
    <col min="17" max="16384" width="8.85546875" style="160"/>
  </cols>
  <sheetData>
    <row r="1" spans="1:16" ht="12.75" customHeight="1" x14ac:dyDescent="0.2">
      <c r="A1" s="398" t="s">
        <v>229</v>
      </c>
      <c r="B1" s="398"/>
      <c r="P1" s="196"/>
    </row>
    <row r="2" spans="1:16" x14ac:dyDescent="0.2">
      <c r="B2" s="420" t="s">
        <v>130</v>
      </c>
      <c r="C2" s="420"/>
      <c r="D2" s="420"/>
      <c r="E2" s="420"/>
      <c r="F2" s="420"/>
      <c r="G2" s="420"/>
      <c r="H2" s="420"/>
      <c r="I2" s="420"/>
      <c r="J2" s="197"/>
      <c r="K2" s="197"/>
      <c r="L2" s="197"/>
      <c r="M2" s="198"/>
      <c r="N2" s="198"/>
    </row>
    <row r="3" spans="1:16" x14ac:dyDescent="0.2">
      <c r="B3" s="199" t="s">
        <v>143</v>
      </c>
      <c r="C3" s="199"/>
      <c r="D3" s="199"/>
      <c r="E3" s="199"/>
      <c r="F3" s="199"/>
      <c r="G3" s="199"/>
      <c r="H3" s="199"/>
      <c r="I3" s="199"/>
      <c r="J3" s="197"/>
      <c r="K3" s="197"/>
      <c r="L3" s="197"/>
      <c r="M3" s="198"/>
      <c r="N3" s="198"/>
    </row>
    <row r="4" spans="1:16" x14ac:dyDescent="0.2">
      <c r="B4" s="421" t="s">
        <v>131</v>
      </c>
      <c r="C4" s="421"/>
      <c r="D4" s="421"/>
      <c r="E4" s="421"/>
      <c r="F4" s="421"/>
      <c r="G4" s="421"/>
      <c r="H4" s="421"/>
      <c r="I4" s="421"/>
      <c r="J4" s="200"/>
      <c r="K4" s="200"/>
      <c r="L4" s="200"/>
      <c r="M4" s="198"/>
      <c r="N4" s="198"/>
    </row>
    <row r="5" spans="1:16" x14ac:dyDescent="0.2">
      <c r="B5" s="198"/>
      <c r="C5" s="198"/>
      <c r="D5" s="198"/>
      <c r="E5" s="198"/>
      <c r="F5" s="201"/>
      <c r="G5" s="201"/>
      <c r="H5" s="201"/>
      <c r="I5" s="201"/>
      <c r="J5" s="201"/>
      <c r="K5" s="201"/>
      <c r="L5" s="201"/>
      <c r="M5" s="198"/>
      <c r="N5" s="198"/>
    </row>
    <row r="6" spans="1:16" ht="13.5" thickBot="1" x14ac:dyDescent="0.25">
      <c r="B6" s="424" t="s">
        <v>3</v>
      </c>
      <c r="C6" s="424">
        <v>2007</v>
      </c>
      <c r="D6" s="424">
        <v>2008</v>
      </c>
      <c r="E6" s="424">
        <v>2009</v>
      </c>
      <c r="F6" s="424">
        <v>2010</v>
      </c>
      <c r="G6" s="424">
        <v>2011</v>
      </c>
      <c r="H6" s="424">
        <v>2012</v>
      </c>
      <c r="I6" s="424">
        <v>2013</v>
      </c>
      <c r="J6" s="424">
        <v>2014</v>
      </c>
      <c r="K6" s="424">
        <v>2015</v>
      </c>
      <c r="L6" s="424">
        <v>2016</v>
      </c>
      <c r="M6" s="195">
        <v>2016</v>
      </c>
      <c r="N6" s="195">
        <v>2017</v>
      </c>
    </row>
    <row r="7" spans="1:16" x14ac:dyDescent="0.2">
      <c r="B7" s="424"/>
      <c r="C7" s="424"/>
      <c r="D7" s="424"/>
      <c r="E7" s="424"/>
      <c r="F7" s="424"/>
      <c r="G7" s="424"/>
      <c r="H7" s="424"/>
      <c r="I7" s="424"/>
      <c r="J7" s="424"/>
      <c r="K7" s="424"/>
      <c r="L7" s="424"/>
      <c r="M7" s="418" t="s">
        <v>269</v>
      </c>
      <c r="N7" s="418"/>
    </row>
    <row r="8" spans="1:16" ht="13.5" thickBot="1" x14ac:dyDescent="0.25">
      <c r="B8" s="425"/>
      <c r="C8" s="425"/>
      <c r="D8" s="425"/>
      <c r="E8" s="425"/>
      <c r="F8" s="425"/>
      <c r="G8" s="425"/>
      <c r="H8" s="425"/>
      <c r="I8" s="425"/>
      <c r="J8" s="425"/>
      <c r="K8" s="425"/>
      <c r="L8" s="425"/>
      <c r="M8" s="419"/>
      <c r="N8" s="419"/>
    </row>
    <row r="9" spans="1:16" ht="15" x14ac:dyDescent="0.2">
      <c r="B9" s="192" t="s">
        <v>259</v>
      </c>
      <c r="C9" s="182">
        <v>103.39481706626563</v>
      </c>
      <c r="D9" s="182">
        <v>105.50142007492195</v>
      </c>
      <c r="E9" s="182">
        <v>108.02480488125276</v>
      </c>
      <c r="F9" s="182">
        <v>109.63150527941733</v>
      </c>
      <c r="G9" s="182">
        <v>111.18158387048555</v>
      </c>
      <c r="H9" s="182">
        <v>100</v>
      </c>
      <c r="I9" s="182">
        <v>102.48647255861891</v>
      </c>
      <c r="J9" s="182">
        <v>103.47848492656533</v>
      </c>
      <c r="K9" s="182">
        <v>103.90363308425663</v>
      </c>
      <c r="L9" s="182">
        <v>102.55088894614789</v>
      </c>
      <c r="M9" s="182">
        <v>-2.070325336838641</v>
      </c>
      <c r="N9" s="182">
        <v>2.1308724832214798</v>
      </c>
    </row>
    <row r="10" spans="1:16" ht="15" x14ac:dyDescent="0.2">
      <c r="B10" s="193" t="s">
        <v>260</v>
      </c>
      <c r="C10" s="183">
        <v>113.72182163187854</v>
      </c>
      <c r="D10" s="183">
        <v>113.4907058150812</v>
      </c>
      <c r="E10" s="183">
        <v>118.92284463607521</v>
      </c>
      <c r="F10" s="183">
        <v>121.48204711548878</v>
      </c>
      <c r="G10" s="183">
        <v>124.52373461395116</v>
      </c>
      <c r="H10" s="183">
        <v>128.56843456360252</v>
      </c>
      <c r="I10" s="183">
        <v>133.53517460510207</v>
      </c>
      <c r="J10" s="183">
        <v>135.89120906075948</v>
      </c>
      <c r="K10" s="183">
        <v>138.3099317946162</v>
      </c>
      <c r="L10" s="183">
        <v>140.23890235504084</v>
      </c>
      <c r="M10" s="183">
        <v>0.97268563026637889</v>
      </c>
      <c r="N10" s="183">
        <v>1.7455427984691463</v>
      </c>
    </row>
    <row r="11" spans="1:16" ht="15" x14ac:dyDescent="0.2">
      <c r="B11" s="193" t="s">
        <v>261</v>
      </c>
      <c r="C11" s="183">
        <v>109.1529474218387</v>
      </c>
      <c r="D11" s="183">
        <v>107.70211024656456</v>
      </c>
      <c r="E11" s="183">
        <v>109.13296920340325</v>
      </c>
      <c r="F11" s="183">
        <v>112.24875212618166</v>
      </c>
      <c r="G11" s="183">
        <v>112.44641527787674</v>
      </c>
      <c r="H11" s="183">
        <v>113.41524314682749</v>
      </c>
      <c r="I11" s="183">
        <v>116.45778696096471</v>
      </c>
      <c r="J11" s="183">
        <v>116.95729128604096</v>
      </c>
      <c r="K11" s="183">
        <v>118.30376434652892</v>
      </c>
      <c r="L11" s="183">
        <v>117.09326594216407</v>
      </c>
      <c r="M11" s="183">
        <v>-1.3709778344811019</v>
      </c>
      <c r="N11" s="183">
        <v>2.0016730955278339</v>
      </c>
    </row>
    <row r="12" spans="1:16" ht="15" x14ac:dyDescent="0.2">
      <c r="B12" s="193" t="s">
        <v>232</v>
      </c>
      <c r="C12" s="183">
        <v>102.91822200173857</v>
      </c>
      <c r="D12" s="183">
        <v>100.83030625042511</v>
      </c>
      <c r="E12" s="183">
        <v>111.30729436789879</v>
      </c>
      <c r="F12" s="183">
        <v>113.67755376104036</v>
      </c>
      <c r="G12" s="183">
        <v>120.16178682950039</v>
      </c>
      <c r="H12" s="183">
        <v>121.7448916653141</v>
      </c>
      <c r="I12" s="183">
        <v>123.36684118004666</v>
      </c>
      <c r="J12" s="183">
        <v>125.81103629979617</v>
      </c>
      <c r="K12" s="183">
        <v>126.84524673440394</v>
      </c>
      <c r="L12" s="183">
        <v>134.17796428160275</v>
      </c>
      <c r="M12" s="183">
        <v>3.6305265451589408</v>
      </c>
      <c r="N12" s="183">
        <v>1.2434330209340372</v>
      </c>
    </row>
    <row r="13" spans="1:16" ht="15" x14ac:dyDescent="0.2">
      <c r="B13" s="193" t="s">
        <v>262</v>
      </c>
      <c r="C13" s="183">
        <v>118.08818403987571</v>
      </c>
      <c r="D13" s="183">
        <v>118.49035116497197</v>
      </c>
      <c r="E13" s="183">
        <v>117.61225586603202</v>
      </c>
      <c r="F13" s="183">
        <v>117.00098842472559</v>
      </c>
      <c r="G13" s="183">
        <v>118.32801699617444</v>
      </c>
      <c r="H13" s="183">
        <v>118.35919002453497</v>
      </c>
      <c r="I13" s="183">
        <v>118.52634427282382</v>
      </c>
      <c r="J13" s="183">
        <v>119.0366443485142</v>
      </c>
      <c r="K13" s="183">
        <v>120.72539227831768</v>
      </c>
      <c r="L13" s="183">
        <v>121.83539748820789</v>
      </c>
      <c r="M13" s="183">
        <v>1.0588691991587851</v>
      </c>
      <c r="N13" s="183">
        <v>-1.0959270481517569</v>
      </c>
    </row>
    <row r="14" spans="1:16" ht="15" x14ac:dyDescent="0.2">
      <c r="B14" s="193" t="s">
        <v>263</v>
      </c>
      <c r="C14" s="183">
        <v>103.68754091206631</v>
      </c>
      <c r="D14" s="183">
        <v>99.527238344606886</v>
      </c>
      <c r="E14" s="183">
        <v>105.3240235653502</v>
      </c>
      <c r="F14" s="183">
        <v>106.64775620045093</v>
      </c>
      <c r="G14" s="183">
        <v>106.8</v>
      </c>
      <c r="H14" s="183">
        <v>107.12569785563993</v>
      </c>
      <c r="I14" s="183">
        <v>107.40961683785166</v>
      </c>
      <c r="J14" s="183">
        <v>109.22393776053906</v>
      </c>
      <c r="K14" s="183">
        <v>111.64543544352755</v>
      </c>
      <c r="L14" s="183">
        <v>114.62116167389522</v>
      </c>
      <c r="M14" s="183">
        <v>2.499923764300882</v>
      </c>
      <c r="N14" s="183">
        <v>1.8987521331227164</v>
      </c>
    </row>
    <row r="15" spans="1:16" ht="15" x14ac:dyDescent="0.2">
      <c r="B15" s="193" t="s">
        <v>264</v>
      </c>
      <c r="C15" s="184">
        <v>100.28907455495495</v>
      </c>
      <c r="D15" s="185">
        <v>98.708397127763007</v>
      </c>
      <c r="E15" s="186">
        <v>99.410505786548654</v>
      </c>
      <c r="F15" s="187">
        <v>109.07276620655502</v>
      </c>
      <c r="G15" s="188">
        <v>109.65290187804388</v>
      </c>
      <c r="H15" s="189">
        <v>113.35353493462048</v>
      </c>
      <c r="I15" s="189" t="s">
        <v>1</v>
      </c>
      <c r="J15" s="189" t="s">
        <v>1</v>
      </c>
      <c r="K15" s="189" t="s">
        <v>1</v>
      </c>
      <c r="L15" s="189" t="s">
        <v>1</v>
      </c>
      <c r="M15" s="189" t="s">
        <v>1</v>
      </c>
      <c r="N15" s="189" t="s">
        <v>1</v>
      </c>
    </row>
    <row r="16" spans="1:16" ht="15" x14ac:dyDescent="0.2">
      <c r="B16" s="193" t="s">
        <v>265</v>
      </c>
      <c r="C16" s="183">
        <v>101.26343759551945</v>
      </c>
      <c r="D16" s="183">
        <v>100.46428987151398</v>
      </c>
      <c r="E16" s="183">
        <v>105.10759322067705</v>
      </c>
      <c r="F16" s="183">
        <v>105.78394268294814</v>
      </c>
      <c r="G16" s="183">
        <v>108.7405440727275</v>
      </c>
      <c r="H16" s="183">
        <v>109.47012849927761</v>
      </c>
      <c r="I16" s="183">
        <v>111.87198892214184</v>
      </c>
      <c r="J16" s="183">
        <v>113.22886791021668</v>
      </c>
      <c r="K16" s="183">
        <v>113.71094110103972</v>
      </c>
      <c r="L16" s="183">
        <v>114.45003473611099</v>
      </c>
      <c r="M16" s="183">
        <v>-0.4127185620253826</v>
      </c>
      <c r="N16" s="183">
        <v>1.5422259378666148</v>
      </c>
    </row>
    <row r="17" spans="2:14" ht="15" x14ac:dyDescent="0.2">
      <c r="B17" s="193" t="s">
        <v>266</v>
      </c>
      <c r="C17" s="183">
        <v>111.00498249094758</v>
      </c>
      <c r="D17" s="183">
        <v>115.92962828282565</v>
      </c>
      <c r="E17" s="183">
        <v>120.83961547252736</v>
      </c>
      <c r="F17" s="183">
        <v>119.77505487893229</v>
      </c>
      <c r="G17" s="183">
        <v>124.87803301923168</v>
      </c>
      <c r="H17" s="183">
        <v>130.42775746243737</v>
      </c>
      <c r="I17" s="183">
        <v>129.96069508623381</v>
      </c>
      <c r="J17" s="183">
        <v>132.03862402361972</v>
      </c>
      <c r="K17" s="183">
        <v>134.9899426896468</v>
      </c>
      <c r="L17" s="183">
        <v>137.0963174389878</v>
      </c>
      <c r="M17" s="183">
        <v>-1.6761315717972458E-2</v>
      </c>
      <c r="N17" s="183">
        <v>-1.7154169145733866</v>
      </c>
    </row>
    <row r="18" spans="2:14" ht="15" x14ac:dyDescent="0.2">
      <c r="B18" s="193" t="s">
        <v>267</v>
      </c>
      <c r="C18" s="183">
        <v>90.384817262830481</v>
      </c>
      <c r="D18" s="183">
        <v>94.307039254106456</v>
      </c>
      <c r="E18" s="183">
        <v>99.60981024464273</v>
      </c>
      <c r="F18" s="183">
        <v>103.02642673603398</v>
      </c>
      <c r="G18" s="183">
        <v>107.12872248381052</v>
      </c>
      <c r="H18" s="183">
        <v>112.66891755337777</v>
      </c>
      <c r="I18" s="183">
        <v>116.39894987744286</v>
      </c>
      <c r="J18" s="183">
        <v>120.46724493677857</v>
      </c>
      <c r="K18" s="183">
        <v>120.94264121337508</v>
      </c>
      <c r="L18" s="183">
        <v>124.91037167573845</v>
      </c>
      <c r="M18" s="183">
        <v>1.250220404873259</v>
      </c>
      <c r="N18" s="183">
        <v>3.1081036255680594</v>
      </c>
    </row>
    <row r="19" spans="2:14" ht="15.75" thickBot="1" x14ac:dyDescent="0.25">
      <c r="B19" s="194" t="s">
        <v>268</v>
      </c>
      <c r="C19" s="190">
        <v>85.8</v>
      </c>
      <c r="D19" s="190">
        <v>82.2</v>
      </c>
      <c r="E19" s="190">
        <v>78.113658535209112</v>
      </c>
      <c r="F19" s="190">
        <v>76.25128264426813</v>
      </c>
      <c r="G19" s="190">
        <v>76.540604975279095</v>
      </c>
      <c r="H19" s="190">
        <v>80.318485304421756</v>
      </c>
      <c r="I19" s="190">
        <v>75.914818706276904</v>
      </c>
      <c r="J19" s="191" t="s">
        <v>1</v>
      </c>
      <c r="K19" s="191" t="s">
        <v>1</v>
      </c>
      <c r="L19" s="191" t="s">
        <v>1</v>
      </c>
      <c r="M19" s="191" t="s">
        <v>1</v>
      </c>
      <c r="N19" s="191" t="s">
        <v>1</v>
      </c>
    </row>
    <row r="20" spans="2:14" ht="7.5" customHeight="1" x14ac:dyDescent="0.2">
      <c r="B20" s="202"/>
      <c r="C20" s="203"/>
      <c r="D20" s="203"/>
      <c r="E20" s="203"/>
      <c r="F20" s="203"/>
      <c r="G20" s="203"/>
      <c r="H20" s="203"/>
      <c r="I20" s="203"/>
      <c r="J20" s="204"/>
      <c r="K20" s="204"/>
      <c r="L20" s="204"/>
      <c r="M20" s="204"/>
      <c r="N20" s="204"/>
    </row>
    <row r="21" spans="2:14" x14ac:dyDescent="0.2">
      <c r="B21" s="205" t="s">
        <v>258</v>
      </c>
      <c r="C21" s="198"/>
      <c r="D21" s="198"/>
      <c r="E21" s="198"/>
      <c r="F21" s="201"/>
      <c r="G21" s="201"/>
      <c r="H21" s="201"/>
      <c r="I21" s="201"/>
      <c r="J21" s="201"/>
      <c r="K21" s="201"/>
      <c r="L21" s="201"/>
      <c r="M21" s="198"/>
      <c r="N21" s="198"/>
    </row>
    <row r="22" spans="2:14" ht="7.5" customHeight="1" x14ac:dyDescent="0.2">
      <c r="B22" s="198"/>
      <c r="C22" s="198"/>
      <c r="D22" s="198"/>
      <c r="E22" s="198"/>
      <c r="F22" s="198"/>
      <c r="G22" s="198"/>
      <c r="H22" s="198"/>
      <c r="I22" s="198"/>
      <c r="J22" s="198"/>
      <c r="K22" s="198"/>
      <c r="L22" s="198"/>
      <c r="M22" s="198"/>
      <c r="N22" s="198"/>
    </row>
    <row r="23" spans="2:14" ht="12.75" customHeight="1" x14ac:dyDescent="0.2">
      <c r="B23" s="422" t="s">
        <v>133</v>
      </c>
      <c r="C23" s="422"/>
      <c r="D23" s="422"/>
      <c r="E23" s="422"/>
      <c r="F23" s="422"/>
      <c r="G23" s="422"/>
      <c r="H23" s="422"/>
      <c r="I23" s="422"/>
      <c r="J23" s="422"/>
      <c r="K23" s="422"/>
      <c r="L23" s="422"/>
      <c r="M23" s="422"/>
      <c r="N23" s="422"/>
    </row>
    <row r="24" spans="2:14" ht="12.75" customHeight="1" x14ac:dyDescent="0.2">
      <c r="B24" s="422" t="s">
        <v>134</v>
      </c>
      <c r="C24" s="422"/>
      <c r="D24" s="422"/>
      <c r="E24" s="422"/>
      <c r="F24" s="422"/>
      <c r="G24" s="422"/>
      <c r="H24" s="422"/>
      <c r="I24" s="422"/>
      <c r="J24" s="422"/>
      <c r="K24" s="422"/>
      <c r="L24" s="422"/>
      <c r="M24" s="422"/>
      <c r="N24" s="422"/>
    </row>
    <row r="25" spans="2:14" x14ac:dyDescent="0.2">
      <c r="B25" s="422"/>
      <c r="C25" s="422"/>
      <c r="D25" s="422"/>
      <c r="E25" s="422"/>
      <c r="F25" s="422"/>
      <c r="G25" s="422"/>
      <c r="H25" s="422"/>
      <c r="I25" s="422"/>
      <c r="J25" s="422"/>
      <c r="K25" s="422"/>
      <c r="L25" s="422"/>
      <c r="M25" s="422"/>
      <c r="N25" s="422"/>
    </row>
    <row r="26" spans="2:14" ht="12.75" customHeight="1" x14ac:dyDescent="0.2">
      <c r="B26" s="423" t="s">
        <v>135</v>
      </c>
      <c r="C26" s="423"/>
      <c r="D26" s="423"/>
      <c r="E26" s="423"/>
      <c r="F26" s="423"/>
      <c r="G26" s="423"/>
      <c r="H26" s="423"/>
      <c r="I26" s="423"/>
      <c r="J26" s="423"/>
      <c r="K26" s="423"/>
      <c r="L26" s="423"/>
      <c r="M26" s="423"/>
      <c r="N26" s="423"/>
    </row>
    <row r="27" spans="2:14" x14ac:dyDescent="0.2">
      <c r="B27" s="423"/>
      <c r="C27" s="423"/>
      <c r="D27" s="423"/>
      <c r="E27" s="423"/>
      <c r="F27" s="423"/>
      <c r="G27" s="423"/>
      <c r="H27" s="423"/>
      <c r="I27" s="423"/>
      <c r="J27" s="423"/>
      <c r="K27" s="423"/>
      <c r="L27" s="423"/>
      <c r="M27" s="423"/>
      <c r="N27" s="423"/>
    </row>
    <row r="28" spans="2:14" ht="12.75" customHeight="1" x14ac:dyDescent="0.2">
      <c r="B28" s="422" t="s">
        <v>136</v>
      </c>
      <c r="C28" s="422"/>
      <c r="D28" s="422"/>
      <c r="E28" s="422"/>
      <c r="F28" s="422"/>
      <c r="G28" s="422"/>
      <c r="H28" s="422"/>
      <c r="I28" s="422"/>
      <c r="J28" s="422"/>
      <c r="K28" s="422"/>
      <c r="L28" s="422"/>
      <c r="M28" s="422"/>
      <c r="N28" s="422"/>
    </row>
    <row r="29" spans="2:14" x14ac:dyDescent="0.2">
      <c r="B29" s="422"/>
      <c r="C29" s="422"/>
      <c r="D29" s="422"/>
      <c r="E29" s="422"/>
      <c r="F29" s="422"/>
      <c r="G29" s="422"/>
      <c r="H29" s="422"/>
      <c r="I29" s="422"/>
      <c r="J29" s="422"/>
      <c r="K29" s="422"/>
      <c r="L29" s="422"/>
      <c r="M29" s="422"/>
      <c r="N29" s="422"/>
    </row>
    <row r="30" spans="2:14" x14ac:dyDescent="0.2">
      <c r="B30" s="206" t="s">
        <v>132</v>
      </c>
      <c r="C30" s="198"/>
      <c r="D30" s="198"/>
      <c r="E30" s="198"/>
      <c r="F30" s="198"/>
      <c r="G30" s="198"/>
      <c r="H30" s="198"/>
      <c r="I30" s="198"/>
      <c r="J30" s="198"/>
      <c r="K30" s="198"/>
      <c r="L30" s="198"/>
      <c r="M30" s="198"/>
      <c r="N30" s="198"/>
    </row>
    <row r="31" spans="2:14" x14ac:dyDescent="0.2">
      <c r="B31" s="206" t="s">
        <v>137</v>
      </c>
      <c r="C31" s="198"/>
      <c r="D31" s="198"/>
      <c r="E31" s="198"/>
      <c r="F31" s="198"/>
      <c r="G31" s="198"/>
      <c r="H31" s="198"/>
      <c r="I31" s="198"/>
      <c r="J31" s="198"/>
      <c r="K31" s="198"/>
      <c r="L31" s="198"/>
      <c r="M31" s="198"/>
      <c r="N31" s="198"/>
    </row>
    <row r="32" spans="2:14" x14ac:dyDescent="0.2">
      <c r="B32" s="206" t="s">
        <v>138</v>
      </c>
      <c r="C32" s="198"/>
      <c r="D32" s="198"/>
      <c r="E32" s="198"/>
      <c r="F32" s="198"/>
      <c r="G32" s="198"/>
      <c r="H32" s="198"/>
      <c r="I32" s="198"/>
      <c r="J32" s="198"/>
      <c r="K32" s="198"/>
      <c r="L32" s="198"/>
      <c r="M32" s="198"/>
      <c r="N32" s="198"/>
    </row>
    <row r="33" spans="2:14" x14ac:dyDescent="0.2">
      <c r="B33" s="206" t="s">
        <v>139</v>
      </c>
      <c r="C33" s="198"/>
      <c r="D33" s="198"/>
      <c r="E33" s="198"/>
      <c r="F33" s="198"/>
      <c r="G33" s="198"/>
      <c r="H33" s="198"/>
      <c r="I33" s="198"/>
      <c r="J33" s="198"/>
      <c r="K33" s="198"/>
      <c r="L33" s="198"/>
      <c r="M33" s="198"/>
      <c r="N33" s="198"/>
    </row>
    <row r="34" spans="2:14" x14ac:dyDescent="0.2">
      <c r="B34" s="207" t="s">
        <v>140</v>
      </c>
      <c r="C34" s="208"/>
      <c r="D34" s="208"/>
      <c r="E34" s="208"/>
      <c r="F34" s="208"/>
      <c r="G34" s="208"/>
      <c r="H34" s="208"/>
      <c r="I34" s="208"/>
      <c r="J34" s="208"/>
      <c r="K34" s="208"/>
      <c r="L34" s="208"/>
      <c r="M34" s="208"/>
      <c r="N34" s="208"/>
    </row>
    <row r="35" spans="2:14" x14ac:dyDescent="0.2">
      <c r="B35" s="206" t="s">
        <v>141</v>
      </c>
      <c r="C35" s="198"/>
      <c r="D35" s="198"/>
      <c r="E35" s="198"/>
      <c r="F35" s="198"/>
      <c r="G35" s="198"/>
      <c r="H35" s="198"/>
      <c r="I35" s="198"/>
      <c r="J35" s="198"/>
      <c r="K35" s="198"/>
      <c r="L35" s="198"/>
      <c r="M35" s="198"/>
      <c r="N35" s="198"/>
    </row>
    <row r="36" spans="2:14" x14ac:dyDescent="0.2">
      <c r="B36" s="206" t="s">
        <v>142</v>
      </c>
      <c r="C36" s="198"/>
      <c r="D36" s="198"/>
      <c r="E36" s="198"/>
      <c r="F36" s="198"/>
      <c r="G36" s="198"/>
      <c r="H36" s="198"/>
      <c r="I36" s="198"/>
      <c r="J36" s="198"/>
      <c r="K36" s="198"/>
      <c r="L36" s="198"/>
      <c r="M36" s="198"/>
      <c r="N36" s="198"/>
    </row>
  </sheetData>
  <mergeCells count="19">
    <mergeCell ref="B26:N27"/>
    <mergeCell ref="B28:N29"/>
    <mergeCell ref="J6:J8"/>
    <mergeCell ref="K6:K8"/>
    <mergeCell ref="L6:L8"/>
    <mergeCell ref="B23:N23"/>
    <mergeCell ref="B6:B8"/>
    <mergeCell ref="C6:C8"/>
    <mergeCell ref="D6:D8"/>
    <mergeCell ref="E6:E8"/>
    <mergeCell ref="F6:F8"/>
    <mergeCell ref="G6:G8"/>
    <mergeCell ref="H6:H8"/>
    <mergeCell ref="I6:I8"/>
    <mergeCell ref="A1:B1"/>
    <mergeCell ref="M7:N8"/>
    <mergeCell ref="B2:I2"/>
    <mergeCell ref="B4:I4"/>
    <mergeCell ref="B24:N25"/>
  </mergeCells>
  <hyperlinks>
    <hyperlink ref="A1" location="Índice!A1" display="regresar"/>
    <hyperlink ref="A1:B1" location="Índice!B5" display="regresar al índice"/>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ABCBD"/>
    <pageSetUpPr fitToPage="1"/>
  </sheetPr>
  <dimension ref="A1:P35"/>
  <sheetViews>
    <sheetView workbookViewId="0">
      <pane xSplit="2" ySplit="7" topLeftCell="C11" activePane="bottomRight" state="frozen"/>
      <selection pane="topRight" activeCell="C1" sqref="C1"/>
      <selection pane="bottomLeft" activeCell="A8" sqref="A8"/>
      <selection pane="bottomRight" sqref="A1:B1"/>
    </sheetView>
  </sheetViews>
  <sheetFormatPr defaultColWidth="8.85546875" defaultRowHeight="12.75" x14ac:dyDescent="0.2"/>
  <cols>
    <col min="1" max="1" width="3.28515625" style="202" customWidth="1"/>
    <col min="2" max="2" width="22.7109375" style="202" customWidth="1"/>
    <col min="3" max="11" width="7.140625" style="202" customWidth="1"/>
    <col min="12" max="12" width="7.28515625" style="202" customWidth="1"/>
    <col min="13" max="14" width="7.140625" style="202" customWidth="1"/>
    <col min="15" max="15" width="7.140625" style="160" customWidth="1"/>
    <col min="16" max="16384" width="8.85546875" style="202"/>
  </cols>
  <sheetData>
    <row r="1" spans="1:16" ht="12.75" customHeight="1" x14ac:dyDescent="0.2">
      <c r="A1" s="398" t="s">
        <v>229</v>
      </c>
      <c r="B1" s="398"/>
      <c r="P1" s="214"/>
    </row>
    <row r="2" spans="1:16" x14ac:dyDescent="0.2">
      <c r="B2" s="426" t="s">
        <v>33</v>
      </c>
      <c r="C2" s="426"/>
      <c r="D2" s="426"/>
      <c r="E2" s="426"/>
      <c r="F2" s="426"/>
      <c r="G2" s="426"/>
      <c r="H2" s="426"/>
      <c r="I2" s="426"/>
      <c r="J2" s="426"/>
      <c r="K2" s="426"/>
      <c r="L2" s="426"/>
      <c r="M2" s="426"/>
      <c r="N2" s="426"/>
    </row>
    <row r="3" spans="1:16" x14ac:dyDescent="0.2">
      <c r="B3" s="427" t="s">
        <v>129</v>
      </c>
      <c r="C3" s="427"/>
      <c r="D3" s="427"/>
      <c r="E3" s="427"/>
      <c r="F3" s="427"/>
      <c r="G3" s="427"/>
      <c r="H3" s="427"/>
      <c r="I3" s="427"/>
      <c r="J3" s="427"/>
      <c r="K3" s="427"/>
      <c r="L3" s="427"/>
      <c r="M3" s="427"/>
      <c r="N3" s="427"/>
    </row>
    <row r="4" spans="1:16" x14ac:dyDescent="0.2">
      <c r="B4" s="212" t="s">
        <v>131</v>
      </c>
    </row>
    <row r="6" spans="1:16" ht="24" customHeight="1" thickBot="1" x14ac:dyDescent="0.25">
      <c r="B6" s="428" t="s">
        <v>34</v>
      </c>
      <c r="C6" s="428">
        <v>2007</v>
      </c>
      <c r="D6" s="428">
        <v>2008</v>
      </c>
      <c r="E6" s="428">
        <v>2009</v>
      </c>
      <c r="F6" s="428">
        <v>2010</v>
      </c>
      <c r="G6" s="428">
        <v>2011</v>
      </c>
      <c r="H6" s="428">
        <v>2012</v>
      </c>
      <c r="I6" s="428">
        <v>2013</v>
      </c>
      <c r="J6" s="428">
        <v>2014</v>
      </c>
      <c r="K6" s="428">
        <v>2015</v>
      </c>
      <c r="L6" s="430">
        <v>2016</v>
      </c>
      <c r="M6" s="234">
        <v>2016</v>
      </c>
      <c r="N6" s="234">
        <v>2017</v>
      </c>
    </row>
    <row r="7" spans="1:16" ht="39.75" customHeight="1" thickBot="1" x14ac:dyDescent="0.25">
      <c r="B7" s="429"/>
      <c r="C7" s="429"/>
      <c r="D7" s="429"/>
      <c r="E7" s="429"/>
      <c r="F7" s="429"/>
      <c r="G7" s="429"/>
      <c r="H7" s="429"/>
      <c r="I7" s="429"/>
      <c r="J7" s="429"/>
      <c r="K7" s="429"/>
      <c r="L7" s="431"/>
      <c r="M7" s="432" t="s">
        <v>149</v>
      </c>
      <c r="N7" s="432"/>
    </row>
    <row r="8" spans="1:16" x14ac:dyDescent="0.2">
      <c r="B8" s="220" t="s">
        <v>0</v>
      </c>
      <c r="C8" s="221"/>
      <c r="D8" s="221"/>
      <c r="E8" s="221"/>
      <c r="F8" s="221"/>
      <c r="G8" s="221"/>
      <c r="H8" s="221"/>
      <c r="I8" s="221"/>
      <c r="J8" s="221"/>
      <c r="K8" s="221"/>
      <c r="L8" s="222"/>
      <c r="M8" s="222"/>
      <c r="N8" s="222"/>
    </row>
    <row r="9" spans="1:16" ht="15" x14ac:dyDescent="0.2">
      <c r="B9" s="223" t="s">
        <v>270</v>
      </c>
      <c r="C9" s="224">
        <v>110.12622350369558</v>
      </c>
      <c r="D9" s="224">
        <v>108.01072063952546</v>
      </c>
      <c r="E9" s="224">
        <v>115.9226555686501</v>
      </c>
      <c r="F9" s="224">
        <v>119.91003790167952</v>
      </c>
      <c r="G9" s="224">
        <v>130.91483609124191</v>
      </c>
      <c r="H9" s="225">
        <v>153.60348175818581</v>
      </c>
      <c r="I9" s="225">
        <v>174.40676910273413</v>
      </c>
      <c r="J9" s="225">
        <v>197.80057914463362</v>
      </c>
      <c r="K9" s="225">
        <v>218.56358809874285</v>
      </c>
      <c r="L9" s="226">
        <v>229.92802561623077</v>
      </c>
      <c r="M9" s="226">
        <v>5.2599366630504463</v>
      </c>
      <c r="N9" s="226">
        <v>7.7380963634422928</v>
      </c>
    </row>
    <row r="10" spans="1:16" ht="12.75" customHeight="1" x14ac:dyDescent="0.2">
      <c r="B10" s="223" t="s">
        <v>257</v>
      </c>
      <c r="C10" s="224">
        <v>154.72696119501424</v>
      </c>
      <c r="D10" s="224">
        <v>160.83651711703936</v>
      </c>
      <c r="E10" s="224">
        <v>172.70895144486269</v>
      </c>
      <c r="F10" s="224">
        <v>182.01046834476409</v>
      </c>
      <c r="G10" s="224">
        <v>182.12206689705096</v>
      </c>
      <c r="H10" s="225">
        <v>197.50453159530889</v>
      </c>
      <c r="I10" s="225">
        <v>202.69840046502006</v>
      </c>
      <c r="J10" s="225">
        <v>203.58246636937989</v>
      </c>
      <c r="K10" s="225">
        <v>203.30840188587069</v>
      </c>
      <c r="L10" s="226">
        <v>208.70950487276986</v>
      </c>
      <c r="M10" s="226">
        <v>2.1256507120598123</v>
      </c>
      <c r="N10" s="226">
        <v>2.6998785031362882</v>
      </c>
    </row>
    <row r="11" spans="1:16" ht="15" x14ac:dyDescent="0.2">
      <c r="B11" s="223" t="s">
        <v>271</v>
      </c>
      <c r="C11" s="224">
        <v>118.42648275681113</v>
      </c>
      <c r="D11" s="224">
        <v>118.25677515738498</v>
      </c>
      <c r="E11" s="224">
        <v>124.66763560822595</v>
      </c>
      <c r="F11" s="224">
        <v>126.57201790376642</v>
      </c>
      <c r="G11" s="224">
        <v>128.65389689570566</v>
      </c>
      <c r="H11" s="225">
        <v>132.31480869482286</v>
      </c>
      <c r="I11" s="225">
        <v>138.6850283081244</v>
      </c>
      <c r="J11" s="225">
        <v>143.98325850926608</v>
      </c>
      <c r="K11" s="225">
        <v>147.81067038963343</v>
      </c>
      <c r="L11" s="226">
        <v>154.97903098578803</v>
      </c>
      <c r="M11" s="226">
        <v>5.2406514026944739</v>
      </c>
      <c r="N11" s="226">
        <v>3.1097660289594264</v>
      </c>
    </row>
    <row r="12" spans="1:16" ht="15" x14ac:dyDescent="0.2">
      <c r="B12" s="223" t="s">
        <v>272</v>
      </c>
      <c r="C12" s="224">
        <v>110.66366728486516</v>
      </c>
      <c r="D12" s="224">
        <v>110.07714785866932</v>
      </c>
      <c r="E12" s="224">
        <v>113.67689068683501</v>
      </c>
      <c r="F12" s="224">
        <v>115.13696152601486</v>
      </c>
      <c r="G12" s="224">
        <v>115.21138230348451</v>
      </c>
      <c r="H12" s="225">
        <v>118.84035040213793</v>
      </c>
      <c r="I12" s="225">
        <v>121.17800179614075</v>
      </c>
      <c r="J12" s="225">
        <v>123.0648632294437</v>
      </c>
      <c r="K12" s="225">
        <v>122.63380801988976</v>
      </c>
      <c r="L12" s="226">
        <v>122.0345209879234</v>
      </c>
      <c r="M12" s="226">
        <v>-0.93139106348474332</v>
      </c>
      <c r="N12" s="226">
        <v>2.4860206858503542</v>
      </c>
    </row>
    <row r="13" spans="1:16" ht="15" x14ac:dyDescent="0.2">
      <c r="B13" s="223" t="s">
        <v>273</v>
      </c>
      <c r="C13" s="224">
        <v>102.89345737098341</v>
      </c>
      <c r="D13" s="224">
        <v>102.63826340235333</v>
      </c>
      <c r="E13" s="224">
        <v>107.79712564446015</v>
      </c>
      <c r="F13" s="224">
        <v>110.44867293684905</v>
      </c>
      <c r="G13" s="224">
        <v>112.23749239703828</v>
      </c>
      <c r="H13" s="225">
        <v>114.41730779561532</v>
      </c>
      <c r="I13" s="225">
        <v>115.73246057183745</v>
      </c>
      <c r="J13" s="225">
        <v>118.72724645443552</v>
      </c>
      <c r="K13" s="225">
        <v>123.21639159101935</v>
      </c>
      <c r="L13" s="226">
        <v>124.95314037427939</v>
      </c>
      <c r="M13" s="226">
        <v>1.7017890776813704</v>
      </c>
      <c r="N13" s="226">
        <v>0.1283708979190834</v>
      </c>
    </row>
    <row r="14" spans="1:16" ht="15" x14ac:dyDescent="0.2">
      <c r="B14" s="223" t="s">
        <v>274</v>
      </c>
      <c r="C14" s="224">
        <v>109.35791024662313</v>
      </c>
      <c r="D14" s="224">
        <v>118.74741155535089</v>
      </c>
      <c r="E14" s="224">
        <v>123.01955450464271</v>
      </c>
      <c r="F14" s="224">
        <v>130.77994095930796</v>
      </c>
      <c r="G14" s="224">
        <v>137.71817200669028</v>
      </c>
      <c r="H14" s="225">
        <v>144.92033310927133</v>
      </c>
      <c r="I14" s="225">
        <v>153.6296126417092</v>
      </c>
      <c r="J14" s="225">
        <v>158.57393690871058</v>
      </c>
      <c r="K14" s="225">
        <v>158.80192144194257</v>
      </c>
      <c r="L14" s="226">
        <v>161.38511195911292</v>
      </c>
      <c r="M14" s="226">
        <v>1.436491264442763</v>
      </c>
      <c r="N14" s="226">
        <v>1.8351825497268104</v>
      </c>
    </row>
    <row r="15" spans="1:16" ht="15" x14ac:dyDescent="0.2">
      <c r="B15" s="223" t="s">
        <v>275</v>
      </c>
      <c r="C15" s="224">
        <v>92.357470652016715</v>
      </c>
      <c r="D15" s="224">
        <v>92.366174061893545</v>
      </c>
      <c r="E15" s="224">
        <v>101.51766121165728</v>
      </c>
      <c r="F15" s="224">
        <v>100.51780920906485</v>
      </c>
      <c r="G15" s="224">
        <v>100.35289963615529</v>
      </c>
      <c r="H15" s="225">
        <v>101.45852125895941</v>
      </c>
      <c r="I15" s="225">
        <v>102.63929853773666</v>
      </c>
      <c r="J15" s="225">
        <v>107.6162523121485</v>
      </c>
      <c r="K15" s="225">
        <v>112.80365503742522</v>
      </c>
      <c r="L15" s="226">
        <v>112.12286441975802</v>
      </c>
      <c r="M15" s="226">
        <v>-1.0925420194528468</v>
      </c>
      <c r="N15" s="226">
        <v>20.712554893181732</v>
      </c>
    </row>
    <row r="16" spans="1:16" ht="15" x14ac:dyDescent="0.2">
      <c r="B16" s="223" t="s">
        <v>276</v>
      </c>
      <c r="C16" s="224">
        <v>114.37160252401453</v>
      </c>
      <c r="D16" s="224">
        <v>107.84192628402805</v>
      </c>
      <c r="E16" s="224">
        <v>112.29078712917466</v>
      </c>
      <c r="F16" s="224">
        <v>115.29987166558702</v>
      </c>
      <c r="G16" s="224">
        <v>121.56345827980245</v>
      </c>
      <c r="H16" s="225">
        <v>124.10077596006151</v>
      </c>
      <c r="I16" s="225">
        <v>124.23560830166763</v>
      </c>
      <c r="J16" s="225">
        <v>125.50521296952574</v>
      </c>
      <c r="K16" s="225">
        <v>128.09538406056251</v>
      </c>
      <c r="L16" s="226">
        <v>127.0805983985657</v>
      </c>
      <c r="M16" s="226">
        <v>-0.7583578179215289</v>
      </c>
      <c r="N16" s="226">
        <v>1.2534973011865569</v>
      </c>
    </row>
    <row r="17" spans="2:14" ht="15" x14ac:dyDescent="0.2">
      <c r="B17" s="223" t="s">
        <v>277</v>
      </c>
      <c r="C17" s="224">
        <v>132.6625404836654</v>
      </c>
      <c r="D17" s="224">
        <v>132.26893716707255</v>
      </c>
      <c r="E17" s="224">
        <v>287.84817366165839</v>
      </c>
      <c r="F17" s="224">
        <v>275.05741317322958</v>
      </c>
      <c r="G17" s="224">
        <v>274.30209715152739</v>
      </c>
      <c r="H17" s="225">
        <v>275.34511379519546</v>
      </c>
      <c r="I17" s="225">
        <v>276.47166829329677</v>
      </c>
      <c r="J17" s="225">
        <v>273.53915428687003</v>
      </c>
      <c r="K17" s="225">
        <v>279.19055168077125</v>
      </c>
      <c r="L17" s="226">
        <v>286.73335697062993</v>
      </c>
      <c r="M17" s="226">
        <v>2.8114258120481628</v>
      </c>
      <c r="N17" s="226">
        <v>-0.434775124740161</v>
      </c>
    </row>
    <row r="18" spans="2:14" ht="15" x14ac:dyDescent="0.2">
      <c r="B18" s="223" t="s">
        <v>278</v>
      </c>
      <c r="C18" s="224">
        <v>101.56347286931189</v>
      </c>
      <c r="D18" s="224">
        <v>100.50738374438568</v>
      </c>
      <c r="E18" s="224">
        <v>99.839817406101304</v>
      </c>
      <c r="F18" s="224">
        <v>100.50485302300008</v>
      </c>
      <c r="G18" s="224">
        <v>101.18471841865815</v>
      </c>
      <c r="H18" s="225">
        <v>101.30791673978356</v>
      </c>
      <c r="I18" s="225">
        <v>101.78324484869241</v>
      </c>
      <c r="J18" s="225">
        <v>101.66578997897754</v>
      </c>
      <c r="K18" s="225">
        <v>104.48605035041425</v>
      </c>
      <c r="L18" s="226">
        <v>107.20601906133584</v>
      </c>
      <c r="M18" s="226">
        <v>3.1646016352087525</v>
      </c>
      <c r="N18" s="226">
        <v>3.5288730693508352</v>
      </c>
    </row>
    <row r="19" spans="2:14" ht="15" x14ac:dyDescent="0.2">
      <c r="B19" s="223" t="s">
        <v>279</v>
      </c>
      <c r="C19" s="224">
        <v>129.15249573850443</v>
      </c>
      <c r="D19" s="224">
        <v>131.13243539711391</v>
      </c>
      <c r="E19" s="224">
        <v>152.48548406896239</v>
      </c>
      <c r="F19" s="224">
        <v>170.7524422343046</v>
      </c>
      <c r="G19" s="224">
        <v>178.98012513342226</v>
      </c>
      <c r="H19" s="225">
        <v>187.17006963651548</v>
      </c>
      <c r="I19" s="225">
        <v>196.9527617268725</v>
      </c>
      <c r="J19" s="225">
        <v>206.68728199633466</v>
      </c>
      <c r="K19" s="225">
        <v>220.56492728476192</v>
      </c>
      <c r="L19" s="226">
        <v>234.46116501384051</v>
      </c>
      <c r="M19" s="226">
        <v>6.4972374885820638</v>
      </c>
      <c r="N19" s="226">
        <v>5.2494968554789301</v>
      </c>
    </row>
    <row r="20" spans="2:14" ht="15" x14ac:dyDescent="0.2">
      <c r="B20" s="223" t="s">
        <v>280</v>
      </c>
      <c r="C20" s="224">
        <v>105.59432434435193</v>
      </c>
      <c r="D20" s="224">
        <v>105.866970836858</v>
      </c>
      <c r="E20" s="224">
        <v>103.34143088579708</v>
      </c>
      <c r="F20" s="224">
        <v>109.93247975765988</v>
      </c>
      <c r="G20" s="224">
        <v>103.84311893702656</v>
      </c>
      <c r="H20" s="225">
        <v>112.98940137157639</v>
      </c>
      <c r="I20" s="225">
        <v>108.60978082776448</v>
      </c>
      <c r="J20" s="225">
        <v>120.25670057560895</v>
      </c>
      <c r="K20" s="225">
        <v>120.09131284308229</v>
      </c>
      <c r="L20" s="226">
        <v>125.76743112486091</v>
      </c>
      <c r="M20" s="226">
        <v>4.942640259601383</v>
      </c>
      <c r="N20" s="226">
        <v>-1.0123989625866248</v>
      </c>
    </row>
    <row r="21" spans="2:14" ht="15" x14ac:dyDescent="0.2">
      <c r="B21" s="223" t="s">
        <v>281</v>
      </c>
      <c r="C21" s="224">
        <v>103.93361060808394</v>
      </c>
      <c r="D21" s="224">
        <v>101.29908063134066</v>
      </c>
      <c r="E21" s="224">
        <v>102.00170679112087</v>
      </c>
      <c r="F21" s="224">
        <v>102.49437323555264</v>
      </c>
      <c r="G21" s="224">
        <v>105.22276863600925</v>
      </c>
      <c r="H21" s="225">
        <v>103.87048057203553</v>
      </c>
      <c r="I21" s="225">
        <v>101.1668517723526</v>
      </c>
      <c r="J21" s="225">
        <v>104.32142105705499</v>
      </c>
      <c r="K21" s="225">
        <v>102.73003243360075</v>
      </c>
      <c r="L21" s="226">
        <v>99.319970917607691</v>
      </c>
      <c r="M21" s="226">
        <v>-3.9785343456547162</v>
      </c>
      <c r="N21" s="226">
        <v>5.6720300752491237</v>
      </c>
    </row>
    <row r="22" spans="2:14" ht="15" x14ac:dyDescent="0.2">
      <c r="B22" s="223" t="s">
        <v>282</v>
      </c>
      <c r="C22" s="224">
        <v>111.75276640226426</v>
      </c>
      <c r="D22" s="224">
        <v>114.53668943606202</v>
      </c>
      <c r="E22" s="224">
        <v>111.22953221063328</v>
      </c>
      <c r="F22" s="224">
        <v>110.05277875543842</v>
      </c>
      <c r="G22" s="224">
        <v>120.6544697407184</v>
      </c>
      <c r="H22" s="225">
        <v>133.57921824451992</v>
      </c>
      <c r="I22" s="225">
        <v>135.63343637269523</v>
      </c>
      <c r="J22" s="225">
        <v>131.36541716362413</v>
      </c>
      <c r="K22" s="225">
        <v>126.87608867438027</v>
      </c>
      <c r="L22" s="226">
        <v>133.30083773758989</v>
      </c>
      <c r="M22" s="226">
        <v>3.5539041245850722</v>
      </c>
      <c r="N22" s="226">
        <v>2.2790348939681015</v>
      </c>
    </row>
    <row r="23" spans="2:14" ht="15" x14ac:dyDescent="0.2">
      <c r="B23" s="223" t="s">
        <v>283</v>
      </c>
      <c r="C23" s="224">
        <v>93.716746287041602</v>
      </c>
      <c r="D23" s="224">
        <v>87.677517405795854</v>
      </c>
      <c r="E23" s="224">
        <v>93.829871608620081</v>
      </c>
      <c r="F23" s="224">
        <v>93.41468027750544</v>
      </c>
      <c r="G23" s="224">
        <v>94.561113672517038</v>
      </c>
      <c r="H23" s="225">
        <v>97.175215962033207</v>
      </c>
      <c r="I23" s="225">
        <v>100.22097450111961</v>
      </c>
      <c r="J23" s="225">
        <v>102.59235712080535</v>
      </c>
      <c r="K23" s="225">
        <v>110.0001951348618</v>
      </c>
      <c r="L23" s="226">
        <v>114.13894671199611</v>
      </c>
      <c r="M23" s="226">
        <v>5.4886097335783646</v>
      </c>
      <c r="N23" s="226">
        <v>9.6499719154474981</v>
      </c>
    </row>
    <row r="24" spans="2:14" ht="15" x14ac:dyDescent="0.2">
      <c r="B24" s="223" t="s">
        <v>284</v>
      </c>
      <c r="C24" s="224">
        <v>159.63219746961556</v>
      </c>
      <c r="D24" s="224">
        <v>176.91425378259947</v>
      </c>
      <c r="E24" s="224">
        <v>194.35155467807965</v>
      </c>
      <c r="F24" s="224">
        <v>196.83117020104615</v>
      </c>
      <c r="G24" s="224">
        <v>227.67799224359612</v>
      </c>
      <c r="H24" s="225">
        <v>252.77059529812186</v>
      </c>
      <c r="I24" s="225">
        <v>256.09219960454408</v>
      </c>
      <c r="J24" s="225">
        <v>266.04723292947097</v>
      </c>
      <c r="K24" s="225">
        <v>273.31432407120525</v>
      </c>
      <c r="L24" s="226">
        <v>277.87960094938643</v>
      </c>
      <c r="M24" s="226">
        <v>1.2337394215794051</v>
      </c>
      <c r="N24" s="226">
        <v>3.5642650816977595</v>
      </c>
    </row>
    <row r="25" spans="2:14" ht="15" x14ac:dyDescent="0.2">
      <c r="B25" s="227" t="s">
        <v>285</v>
      </c>
      <c r="C25" s="228">
        <v>115.68324560855393</v>
      </c>
      <c r="D25" s="228">
        <v>116.81113777984208</v>
      </c>
      <c r="E25" s="228">
        <v>132.2830520693426</v>
      </c>
      <c r="F25" s="228">
        <v>134.98224819404814</v>
      </c>
      <c r="G25" s="228">
        <v>139.70003802754027</v>
      </c>
      <c r="H25" s="228">
        <v>146.96050763713404</v>
      </c>
      <c r="I25" s="228">
        <v>150.63350610451923</v>
      </c>
      <c r="J25" s="228">
        <v>155.33307318789315</v>
      </c>
      <c r="K25" s="228">
        <v>159.53045643738525</v>
      </c>
      <c r="L25" s="229">
        <v>163.75000788135469</v>
      </c>
      <c r="M25" s="229">
        <v>2.2934907717873902</v>
      </c>
      <c r="N25" s="229">
        <v>4.2787415642042506</v>
      </c>
    </row>
    <row r="26" spans="2:14" ht="15.75" thickBot="1" x14ac:dyDescent="0.25">
      <c r="B26" s="230" t="s">
        <v>286</v>
      </c>
      <c r="C26" s="231">
        <v>128.69101287177696</v>
      </c>
      <c r="D26" s="231">
        <v>131.25721586252874</v>
      </c>
      <c r="E26" s="231">
        <v>139.52576753825309</v>
      </c>
      <c r="F26" s="231">
        <v>144.24408401497882</v>
      </c>
      <c r="G26" s="231">
        <v>145.95699343231567</v>
      </c>
      <c r="H26" s="231">
        <v>154.93406587765176</v>
      </c>
      <c r="I26" s="231">
        <v>158.54808455484559</v>
      </c>
      <c r="J26" s="231">
        <v>159.91635882623643</v>
      </c>
      <c r="K26" s="231">
        <v>161.09401876419804</v>
      </c>
      <c r="L26" s="232">
        <v>165.11661701654995</v>
      </c>
      <c r="M26" s="232">
        <v>2.2000000000000002</v>
      </c>
      <c r="N26" s="232">
        <v>3.2</v>
      </c>
    </row>
    <row r="27" spans="2:14" ht="7.5" customHeight="1" x14ac:dyDescent="0.2">
      <c r="C27" s="215"/>
      <c r="D27" s="215"/>
      <c r="E27" s="215"/>
      <c r="F27" s="215"/>
      <c r="G27" s="215"/>
      <c r="H27" s="215"/>
      <c r="I27" s="215"/>
      <c r="J27" s="215"/>
      <c r="K27" s="215"/>
      <c r="L27" s="216"/>
      <c r="M27" s="217"/>
      <c r="N27" s="217"/>
    </row>
    <row r="28" spans="2:14" x14ac:dyDescent="0.2">
      <c r="B28" s="212" t="s">
        <v>287</v>
      </c>
      <c r="C28" s="218"/>
      <c r="D28" s="218"/>
      <c r="E28" s="218"/>
      <c r="F28" s="218"/>
      <c r="G28" s="218"/>
      <c r="H28" s="218"/>
      <c r="I28" s="218"/>
      <c r="J28" s="218"/>
      <c r="K28" s="218"/>
      <c r="L28" s="218"/>
      <c r="M28" s="218"/>
      <c r="N28" s="218"/>
    </row>
    <row r="29" spans="2:14" ht="7.5" customHeight="1" x14ac:dyDescent="0.2">
      <c r="C29" s="218"/>
      <c r="D29" s="218"/>
      <c r="E29" s="218"/>
      <c r="F29" s="218"/>
      <c r="G29" s="218"/>
      <c r="H29" s="218"/>
      <c r="I29" s="218"/>
      <c r="J29" s="218"/>
      <c r="K29" s="218"/>
      <c r="L29" s="218"/>
      <c r="M29" s="218"/>
      <c r="N29" s="218"/>
    </row>
    <row r="30" spans="2:14" x14ac:dyDescent="0.2">
      <c r="B30" s="213" t="s">
        <v>35</v>
      </c>
    </row>
    <row r="31" spans="2:14" x14ac:dyDescent="0.2">
      <c r="B31" s="213" t="s">
        <v>36</v>
      </c>
      <c r="C31" s="218"/>
      <c r="D31" s="219"/>
      <c r="E31" s="219"/>
      <c r="F31" s="219"/>
      <c r="G31" s="219"/>
      <c r="H31" s="219"/>
      <c r="I31" s="219"/>
      <c r="J31" s="219"/>
      <c r="K31" s="219"/>
      <c r="L31" s="219"/>
      <c r="M31" s="219"/>
      <c r="N31" s="219"/>
    </row>
    <row r="32" spans="2:14" x14ac:dyDescent="0.2">
      <c r="B32" s="213" t="s">
        <v>45</v>
      </c>
      <c r="C32" s="218"/>
      <c r="D32" s="219"/>
      <c r="E32" s="219"/>
      <c r="F32" s="219"/>
      <c r="G32" s="219"/>
      <c r="H32" s="219"/>
      <c r="I32" s="219"/>
      <c r="J32" s="219"/>
      <c r="K32" s="219"/>
      <c r="L32" s="219"/>
      <c r="M32" s="219"/>
      <c r="N32" s="219"/>
    </row>
    <row r="33" spans="2:15" x14ac:dyDescent="0.2">
      <c r="B33" s="213" t="s">
        <v>46</v>
      </c>
    </row>
    <row r="34" spans="2:15" x14ac:dyDescent="0.2">
      <c r="B34" s="213" t="s">
        <v>37</v>
      </c>
    </row>
    <row r="35" spans="2:15" x14ac:dyDescent="0.2">
      <c r="O35" s="202"/>
    </row>
  </sheetData>
  <mergeCells count="15">
    <mergeCell ref="A1:B1"/>
    <mergeCell ref="B2:N2"/>
    <mergeCell ref="B3:N3"/>
    <mergeCell ref="B6:B7"/>
    <mergeCell ref="C6:C7"/>
    <mergeCell ref="D6:D7"/>
    <mergeCell ref="E6:E7"/>
    <mergeCell ref="F6:F7"/>
    <mergeCell ref="G6:G7"/>
    <mergeCell ref="H6:H7"/>
    <mergeCell ref="I6:I7"/>
    <mergeCell ref="J6:J7"/>
    <mergeCell ref="K6:K7"/>
    <mergeCell ref="L6:L7"/>
    <mergeCell ref="M7:N7"/>
  </mergeCells>
  <conditionalFormatting sqref="B8:N26">
    <cfRule type="expression" dxfId="7" priority="1">
      <formula>MOD(ROW(),2)</formula>
    </cfRule>
  </conditionalFormatting>
  <hyperlinks>
    <hyperlink ref="A1" location="Índice!A1" display="regresar"/>
    <hyperlink ref="A1:B1" location="Índice!B5" display="regresar al índice"/>
  </hyperlinks>
  <printOptions horizontalCentered="1" verticalCentered="1"/>
  <pageMargins left="0.75" right="0.75" top="0.54" bottom="0.26" header="0.5" footer="0.23"/>
  <pageSetup paperSize="9" scale="21" orientation="landscape" horizontalDpi="4294967294"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08679"/>
    <pageSetUpPr fitToPage="1"/>
  </sheetPr>
  <dimension ref="A1:O63"/>
  <sheetViews>
    <sheetView workbookViewId="0">
      <pane xSplit="2" ySplit="9" topLeftCell="C10" activePane="bottomRight" state="frozen"/>
      <selection pane="topRight" activeCell="C1" sqref="C1"/>
      <selection pane="bottomLeft" activeCell="A9" sqref="A9"/>
      <selection pane="bottomRight" sqref="A1:B1"/>
    </sheetView>
  </sheetViews>
  <sheetFormatPr defaultColWidth="9.140625" defaultRowHeight="12.75" x14ac:dyDescent="0.2"/>
  <cols>
    <col min="1" max="1" width="3.28515625" style="33" customWidth="1"/>
    <col min="2" max="2" width="28.140625" style="33" customWidth="1"/>
    <col min="3" max="6" width="8.42578125" style="33" customWidth="1"/>
    <col min="7" max="12" width="9.140625" style="33"/>
    <col min="13" max="14" width="9.7109375" style="33" customWidth="1"/>
    <col min="15" max="16384" width="9.140625" style="33"/>
  </cols>
  <sheetData>
    <row r="1" spans="1:15" x14ac:dyDescent="0.2">
      <c r="A1" s="437" t="s">
        <v>229</v>
      </c>
      <c r="B1" s="437"/>
      <c r="O1" s="34"/>
    </row>
    <row r="2" spans="1:15" x14ac:dyDescent="0.2">
      <c r="B2" s="438" t="s">
        <v>6</v>
      </c>
      <c r="C2" s="438"/>
      <c r="D2" s="438"/>
      <c r="E2" s="438"/>
      <c r="F2" s="438"/>
      <c r="G2" s="438"/>
      <c r="H2" s="438"/>
      <c r="I2" s="438"/>
      <c r="J2" s="438"/>
      <c r="K2" s="438"/>
      <c r="L2" s="438"/>
      <c r="M2" s="438"/>
      <c r="N2" s="438"/>
    </row>
    <row r="3" spans="1:15" x14ac:dyDescent="0.2">
      <c r="B3" s="379" t="s">
        <v>327</v>
      </c>
      <c r="C3" s="379"/>
      <c r="D3" s="379"/>
      <c r="E3" s="379"/>
      <c r="F3" s="379"/>
      <c r="G3" s="379"/>
      <c r="H3" s="379"/>
      <c r="I3" s="379"/>
      <c r="J3" s="379"/>
      <c r="K3" s="379"/>
      <c r="L3" s="379"/>
      <c r="M3" s="379"/>
      <c r="N3" s="379"/>
    </row>
    <row r="4" spans="1:15" x14ac:dyDescent="0.2">
      <c r="B4" s="379" t="s">
        <v>2</v>
      </c>
      <c r="C4" s="379"/>
      <c r="D4" s="379"/>
      <c r="E4" s="379"/>
      <c r="F4" s="379"/>
      <c r="G4" s="379"/>
      <c r="H4" s="379"/>
      <c r="I4" s="379"/>
      <c r="J4" s="379"/>
      <c r="K4" s="379"/>
      <c r="L4" s="379"/>
      <c r="M4" s="379"/>
      <c r="N4" s="379"/>
    </row>
    <row r="5" spans="1:15" x14ac:dyDescent="0.2">
      <c r="B5" s="37"/>
      <c r="C5" s="37"/>
      <c r="D5" s="37"/>
    </row>
    <row r="6" spans="1:15" ht="11.25" customHeight="1" x14ac:dyDescent="0.2">
      <c r="B6" s="439" t="s">
        <v>3</v>
      </c>
      <c r="C6" s="439">
        <v>2007</v>
      </c>
      <c r="D6" s="439">
        <v>2008</v>
      </c>
      <c r="E6" s="439">
        <v>2009</v>
      </c>
      <c r="F6" s="439">
        <v>2010</v>
      </c>
      <c r="G6" s="439">
        <v>2011</v>
      </c>
      <c r="H6" s="439">
        <v>2012</v>
      </c>
      <c r="I6" s="439">
        <v>2013</v>
      </c>
      <c r="J6" s="439">
        <v>2014</v>
      </c>
      <c r="K6" s="439">
        <v>2015</v>
      </c>
      <c r="L6" s="444">
        <v>2016</v>
      </c>
      <c r="M6" s="439">
        <v>2016</v>
      </c>
      <c r="N6" s="439">
        <v>2017</v>
      </c>
    </row>
    <row r="7" spans="1:15" ht="11.25" customHeight="1" thickBot="1" x14ac:dyDescent="0.25">
      <c r="A7" s="37"/>
      <c r="B7" s="440"/>
      <c r="C7" s="440"/>
      <c r="D7" s="440"/>
      <c r="E7" s="440"/>
      <c r="F7" s="440"/>
      <c r="G7" s="440"/>
      <c r="H7" s="440"/>
      <c r="I7" s="440"/>
      <c r="J7" s="440"/>
      <c r="K7" s="440"/>
      <c r="L7" s="443"/>
      <c r="M7" s="443"/>
      <c r="N7" s="443"/>
    </row>
    <row r="8" spans="1:15" ht="11.25" customHeight="1" x14ac:dyDescent="0.2">
      <c r="A8" s="37"/>
      <c r="B8" s="440"/>
      <c r="C8" s="440"/>
      <c r="D8" s="440"/>
      <c r="E8" s="440"/>
      <c r="F8" s="440"/>
      <c r="G8" s="440"/>
      <c r="H8" s="440"/>
      <c r="I8" s="440"/>
      <c r="J8" s="440"/>
      <c r="K8" s="440"/>
      <c r="L8" s="443"/>
      <c r="M8" s="435" t="s">
        <v>126</v>
      </c>
      <c r="N8" s="435"/>
    </row>
    <row r="9" spans="1:15" ht="13.5" customHeight="1" thickBot="1" x14ac:dyDescent="0.25">
      <c r="A9" s="37"/>
      <c r="B9" s="442"/>
      <c r="C9" s="441"/>
      <c r="D9" s="441"/>
      <c r="E9" s="441"/>
      <c r="F9" s="441"/>
      <c r="G9" s="441"/>
      <c r="H9" s="441"/>
      <c r="I9" s="441"/>
      <c r="J9" s="441"/>
      <c r="K9" s="441"/>
      <c r="L9" s="445"/>
      <c r="M9" s="436"/>
      <c r="N9" s="436"/>
    </row>
    <row r="10" spans="1:15" x14ac:dyDescent="0.2">
      <c r="A10" s="37"/>
      <c r="B10" s="250" t="s">
        <v>0</v>
      </c>
      <c r="C10" s="249"/>
      <c r="D10" s="249"/>
      <c r="E10" s="249"/>
      <c r="F10" s="249"/>
      <c r="G10" s="248"/>
      <c r="H10" s="248"/>
      <c r="I10" s="248"/>
      <c r="J10" s="248"/>
      <c r="K10" s="248"/>
      <c r="L10" s="248"/>
      <c r="M10" s="247"/>
      <c r="N10" s="247"/>
    </row>
    <row r="11" spans="1:15" ht="15" x14ac:dyDescent="0.2">
      <c r="A11" s="38"/>
      <c r="B11" s="245" t="s">
        <v>164</v>
      </c>
      <c r="C11" s="242" t="s">
        <v>1</v>
      </c>
      <c r="D11" s="242" t="s">
        <v>1</v>
      </c>
      <c r="E11" s="242" t="s">
        <v>1</v>
      </c>
      <c r="F11" s="242" t="s">
        <v>1</v>
      </c>
      <c r="G11" s="242" t="s">
        <v>1</v>
      </c>
      <c r="H11" s="242" t="s">
        <v>1</v>
      </c>
      <c r="I11" s="242" t="s">
        <v>1</v>
      </c>
      <c r="J11" s="242" t="s">
        <v>1</v>
      </c>
      <c r="K11" s="242" t="s">
        <v>1</v>
      </c>
      <c r="L11" s="242">
        <v>8.4666666666666668</v>
      </c>
      <c r="M11" s="242">
        <v>9.3000000000000007</v>
      </c>
      <c r="N11" s="242">
        <v>8.6999999999999993</v>
      </c>
    </row>
    <row r="12" spans="1:15" x14ac:dyDescent="0.2">
      <c r="A12" s="38"/>
      <c r="B12" s="245" t="s">
        <v>18</v>
      </c>
      <c r="C12" s="242">
        <v>7.6678530190670671</v>
      </c>
      <c r="D12" s="242">
        <v>4.4301284219024017</v>
      </c>
      <c r="E12" s="242">
        <v>4.9131203944208242</v>
      </c>
      <c r="F12" s="242" t="s">
        <v>1</v>
      </c>
      <c r="G12" s="242">
        <v>3.8096446808913087</v>
      </c>
      <c r="H12" s="242">
        <v>3.220956337857602</v>
      </c>
      <c r="I12" s="242">
        <v>4.0186916712838743</v>
      </c>
      <c r="J12" s="242">
        <v>3.5413261573256145</v>
      </c>
      <c r="K12" s="242">
        <v>4.3773946502234633</v>
      </c>
      <c r="L12" s="242">
        <v>4.91</v>
      </c>
      <c r="M12" s="242" t="s">
        <v>1</v>
      </c>
      <c r="N12" s="242" t="s">
        <v>1</v>
      </c>
    </row>
    <row r="13" spans="1:15" ht="15" x14ac:dyDescent="0.2">
      <c r="A13" s="38"/>
      <c r="B13" s="245" t="s">
        <v>165</v>
      </c>
      <c r="C13" s="242">
        <v>9.2612932213000008</v>
      </c>
      <c r="D13" s="242">
        <v>8.0838915551999992</v>
      </c>
      <c r="E13" s="242">
        <v>9.3430349061999998</v>
      </c>
      <c r="F13" s="242" t="s">
        <v>1</v>
      </c>
      <c r="G13" s="242">
        <v>7.4643251913000004</v>
      </c>
      <c r="H13" s="242">
        <v>8.2222827784682657</v>
      </c>
      <c r="I13" s="242">
        <v>7.9875437405337646</v>
      </c>
      <c r="J13" s="242">
        <v>7.7590972651295882</v>
      </c>
      <c r="K13" s="242">
        <v>9.3272553582991922</v>
      </c>
      <c r="L13" s="242">
        <v>13.031571461544701</v>
      </c>
      <c r="M13" s="242">
        <v>12.839566319029821</v>
      </c>
      <c r="N13" s="242">
        <v>14.713714445233824</v>
      </c>
    </row>
    <row r="14" spans="1:15" ht="15" x14ac:dyDescent="0.2">
      <c r="A14" s="38"/>
      <c r="B14" s="245" t="s">
        <v>166</v>
      </c>
      <c r="C14" s="242">
        <v>7.5716321923572298</v>
      </c>
      <c r="D14" s="242">
        <v>8.2234869807017201</v>
      </c>
      <c r="E14" s="242">
        <v>10.1705404714798</v>
      </c>
      <c r="F14" s="242">
        <v>8.5078931499999992</v>
      </c>
      <c r="G14" s="242">
        <v>7.4123011000000005</v>
      </c>
      <c r="H14" s="242">
        <v>6.7065114000000001</v>
      </c>
      <c r="I14" s="242">
        <v>6.1577398499999996</v>
      </c>
      <c r="J14" s="242">
        <v>6.6514260250000001</v>
      </c>
      <c r="K14" s="242">
        <v>6.4352589000000009</v>
      </c>
      <c r="L14" s="242">
        <v>6.8064767857341479</v>
      </c>
      <c r="M14" s="242">
        <v>6.9641422809788649</v>
      </c>
      <c r="N14" s="242">
        <v>7.0160687885010837</v>
      </c>
    </row>
    <row r="15" spans="1:15" ht="15" x14ac:dyDescent="0.2">
      <c r="A15" s="38"/>
      <c r="B15" s="245" t="s">
        <v>167</v>
      </c>
      <c r="C15" s="242">
        <v>12.158931529143366</v>
      </c>
      <c r="D15" s="242">
        <v>12.11681328809048</v>
      </c>
      <c r="E15" s="242">
        <v>13.172090876737178</v>
      </c>
      <c r="F15" s="242">
        <v>12.72081093256225</v>
      </c>
      <c r="G15" s="242">
        <v>11.803464024427154</v>
      </c>
      <c r="H15" s="242">
        <v>11.447465149971048</v>
      </c>
      <c r="I15" s="242">
        <v>10.663243756976652</v>
      </c>
      <c r="J15" s="242">
        <v>10.001883014015625</v>
      </c>
      <c r="K15" s="242">
        <v>9.7737355276387774</v>
      </c>
      <c r="L15" s="242">
        <v>10.267737251289416</v>
      </c>
      <c r="M15" s="242">
        <v>10.622794331394061</v>
      </c>
      <c r="N15" s="242">
        <v>10.782809401314742</v>
      </c>
    </row>
    <row r="16" spans="1:15" ht="15" x14ac:dyDescent="0.2">
      <c r="A16" s="38"/>
      <c r="B16" s="245" t="s">
        <v>168</v>
      </c>
      <c r="C16" s="242">
        <v>4.8</v>
      </c>
      <c r="D16" s="242">
        <v>4.8</v>
      </c>
      <c r="E16" s="242">
        <v>7.6451448783058797</v>
      </c>
      <c r="F16" s="242">
        <v>8.5008740559331475</v>
      </c>
      <c r="G16" s="242">
        <v>10.110134701450676</v>
      </c>
      <c r="H16" s="242">
        <v>9.9822344906323863</v>
      </c>
      <c r="I16" s="242">
        <v>9.2173885445576609</v>
      </c>
      <c r="J16" s="242">
        <v>9.5676814867296329</v>
      </c>
      <c r="K16" s="242">
        <v>9.7150853267370305</v>
      </c>
      <c r="L16" s="242">
        <v>9.596092452993723</v>
      </c>
      <c r="M16" s="242">
        <v>9.6666039954935172</v>
      </c>
      <c r="N16" s="242">
        <v>8.8727787535068572</v>
      </c>
    </row>
    <row r="17" spans="1:14" ht="15" x14ac:dyDescent="0.2">
      <c r="A17" s="38"/>
      <c r="B17" s="245" t="s">
        <v>326</v>
      </c>
      <c r="C17" s="242">
        <v>1.7873010108346952</v>
      </c>
      <c r="D17" s="242">
        <v>1.5851548360150365</v>
      </c>
      <c r="E17" s="242">
        <v>1.7</v>
      </c>
      <c r="F17" s="242">
        <v>2.5</v>
      </c>
      <c r="G17" s="241">
        <v>3.2</v>
      </c>
      <c r="H17" s="242">
        <v>3.5</v>
      </c>
      <c r="I17" s="242">
        <v>3.2874557609123083</v>
      </c>
      <c r="J17" s="242">
        <v>2.6579179316423462</v>
      </c>
      <c r="K17" s="242">
        <v>2.3897981725072799</v>
      </c>
      <c r="L17" s="242">
        <v>2.0293628099526271</v>
      </c>
      <c r="M17" s="242" t="s">
        <v>1</v>
      </c>
      <c r="N17" s="242" t="s">
        <v>1</v>
      </c>
    </row>
    <row r="18" spans="1:14" ht="15" x14ac:dyDescent="0.2">
      <c r="A18" s="38"/>
      <c r="B18" s="245" t="s">
        <v>325</v>
      </c>
      <c r="C18" s="242">
        <v>6.88646894906016</v>
      </c>
      <c r="D18" s="242">
        <v>6.9062407691335537</v>
      </c>
      <c r="E18" s="242">
        <v>8.5094340239698365</v>
      </c>
      <c r="F18" s="242">
        <v>7.5904580393166006</v>
      </c>
      <c r="G18" s="242">
        <v>6.0084294775724505</v>
      </c>
      <c r="H18" s="242">
        <v>4.9373853871982636</v>
      </c>
      <c r="I18" s="242">
        <v>4.7317701486815196</v>
      </c>
      <c r="J18" s="242">
        <v>5.1245461664243486</v>
      </c>
      <c r="K18" s="242">
        <v>5.3861820456226237</v>
      </c>
      <c r="L18" s="242">
        <v>6.8068880230674438</v>
      </c>
      <c r="M18" s="242">
        <v>6.9033942710847738</v>
      </c>
      <c r="N18" s="242">
        <v>5.5948612517160301</v>
      </c>
    </row>
    <row r="19" spans="1:14" ht="15" x14ac:dyDescent="0.2">
      <c r="A19" s="38"/>
      <c r="B19" s="245" t="s">
        <v>324</v>
      </c>
      <c r="C19" s="242">
        <v>5.8</v>
      </c>
      <c r="D19" s="242">
        <v>5.5</v>
      </c>
      <c r="E19" s="242">
        <v>7.1156102349520234</v>
      </c>
      <c r="F19" s="242">
        <v>6.7734616754474004</v>
      </c>
      <c r="G19" s="242">
        <v>6.6</v>
      </c>
      <c r="H19" s="242">
        <v>6.2300520037452873</v>
      </c>
      <c r="I19" s="242">
        <v>5.5912793356118211</v>
      </c>
      <c r="J19" s="242">
        <v>6.7278756366723256</v>
      </c>
      <c r="K19" s="242">
        <v>6.51640108690584</v>
      </c>
      <c r="L19" s="242">
        <v>6.8588127076697809</v>
      </c>
      <c r="M19" s="242" t="s">
        <v>1</v>
      </c>
      <c r="N19" s="242" t="s">
        <v>1</v>
      </c>
    </row>
    <row r="20" spans="1:14" ht="15" x14ac:dyDescent="0.2">
      <c r="A20" s="38"/>
      <c r="B20" s="245" t="s">
        <v>323</v>
      </c>
      <c r="C20" s="242" t="s">
        <v>1</v>
      </c>
      <c r="D20" s="242" t="s">
        <v>1</v>
      </c>
      <c r="E20" s="242" t="s">
        <v>1</v>
      </c>
      <c r="F20" s="242">
        <v>4.8</v>
      </c>
      <c r="G20" s="242">
        <v>3.1</v>
      </c>
      <c r="H20" s="242">
        <v>4.0269359515953447</v>
      </c>
      <c r="I20" s="242">
        <v>3.8320569638359587</v>
      </c>
      <c r="J20" s="242">
        <v>4.0020391510553326</v>
      </c>
      <c r="K20" s="242">
        <v>3.1766877455866012</v>
      </c>
      <c r="L20" s="242">
        <v>3.4060059383415524</v>
      </c>
      <c r="M20" s="242">
        <v>3.9533321813452869</v>
      </c>
      <c r="N20" s="242">
        <v>3.90836706566507</v>
      </c>
    </row>
    <row r="21" spans="1:14" ht="15" x14ac:dyDescent="0.2">
      <c r="A21" s="39"/>
      <c r="B21" s="243" t="s">
        <v>322</v>
      </c>
      <c r="C21" s="242">
        <v>4.0725193026002522</v>
      </c>
      <c r="D21" s="242">
        <v>3.8977340168295855</v>
      </c>
      <c r="E21" s="242">
        <v>4.8887994995741151</v>
      </c>
      <c r="F21" s="242">
        <v>6.4364570498728417</v>
      </c>
      <c r="G21" s="242">
        <v>6.7995942970680305</v>
      </c>
      <c r="H21" s="242">
        <v>5.628211371958221</v>
      </c>
      <c r="I21" s="242">
        <v>5.9706819151855193</v>
      </c>
      <c r="J21" s="242">
        <v>7.5243871192242793</v>
      </c>
      <c r="K21" s="242">
        <v>8.8037299545790102</v>
      </c>
      <c r="L21" s="242">
        <v>8.9870269327667458</v>
      </c>
      <c r="M21" s="242">
        <v>8.9870269327667458</v>
      </c>
      <c r="N21" s="242">
        <v>8.1919218787899712</v>
      </c>
    </row>
    <row r="22" spans="1:14" ht="15" x14ac:dyDescent="0.2">
      <c r="A22" s="38"/>
      <c r="B22" s="245" t="s">
        <v>321</v>
      </c>
      <c r="C22" s="242">
        <v>4.0452863795264582</v>
      </c>
      <c r="D22" s="242">
        <v>4.2888629100994216</v>
      </c>
      <c r="E22" s="242">
        <v>5.9146305864255861</v>
      </c>
      <c r="F22" s="242">
        <v>5.8608836063796987</v>
      </c>
      <c r="G22" s="242">
        <v>5.6351476707864325</v>
      </c>
      <c r="H22" s="242">
        <v>5.3852123121950273</v>
      </c>
      <c r="I22" s="242">
        <v>5.3648008500204618</v>
      </c>
      <c r="J22" s="242">
        <v>5.3473517830276203</v>
      </c>
      <c r="K22" s="242">
        <v>4.7345993414311032</v>
      </c>
      <c r="L22" s="242">
        <v>4.2745390987267857</v>
      </c>
      <c r="M22" s="242">
        <v>4.4007319780738845</v>
      </c>
      <c r="N22" s="242">
        <v>3.7898126596689266</v>
      </c>
    </row>
    <row r="23" spans="1:14" ht="15" x14ac:dyDescent="0.2">
      <c r="A23" s="38"/>
      <c r="B23" s="245" t="s">
        <v>320</v>
      </c>
      <c r="C23" s="242">
        <v>7.2614933883999999</v>
      </c>
      <c r="D23" s="242">
        <v>7.9950495049504955</v>
      </c>
      <c r="E23" s="242">
        <v>9.9125000000000014</v>
      </c>
      <c r="F23" s="242">
        <v>10.137499999999999</v>
      </c>
      <c r="G23" s="242">
        <v>6.5143148475999997</v>
      </c>
      <c r="H23" s="246">
        <v>7.9125000000000005</v>
      </c>
      <c r="I23" s="242">
        <v>7.7750000000000004</v>
      </c>
      <c r="J23" s="242">
        <v>8.3874999999999993</v>
      </c>
      <c r="K23" s="242" t="s">
        <v>1</v>
      </c>
      <c r="L23" s="242" t="s">
        <v>1</v>
      </c>
      <c r="M23" s="242" t="s">
        <v>1</v>
      </c>
      <c r="N23" s="242" t="s">
        <v>1</v>
      </c>
    </row>
    <row r="24" spans="1:14" ht="15" x14ac:dyDescent="0.2">
      <c r="A24" s="38"/>
      <c r="B24" s="245" t="s">
        <v>319</v>
      </c>
      <c r="C24" s="242">
        <v>7.7844261596623108</v>
      </c>
      <c r="D24" s="242">
        <v>6.479824083074516</v>
      </c>
      <c r="E24" s="242">
        <v>7.8633169248434456</v>
      </c>
      <c r="F24" s="242">
        <v>7.699619500526647</v>
      </c>
      <c r="G24" s="242">
        <v>5.3704849525556408</v>
      </c>
      <c r="H24" s="242">
        <v>4.7787897332517373</v>
      </c>
      <c r="I24" s="242">
        <v>4.6956898204146915</v>
      </c>
      <c r="J24" s="242">
        <v>5.4259271250788448</v>
      </c>
      <c r="K24" s="242">
        <v>5.7994937226566856</v>
      </c>
      <c r="L24" s="242">
        <v>6.439844436457336</v>
      </c>
      <c r="M24" s="242">
        <v>6.5002481502388685</v>
      </c>
      <c r="N24" s="242">
        <v>6.419013493085493</v>
      </c>
    </row>
    <row r="25" spans="1:14" ht="15" x14ac:dyDescent="0.2">
      <c r="A25" s="38"/>
      <c r="B25" s="245" t="s">
        <v>318</v>
      </c>
      <c r="C25" s="242">
        <v>7.0389112192544205</v>
      </c>
      <c r="D25" s="242">
        <v>7.3886403059673924</v>
      </c>
      <c r="E25" s="242">
        <v>8.1536967742044943</v>
      </c>
      <c r="F25" s="242">
        <v>6.8298167551791789</v>
      </c>
      <c r="G25" s="242">
        <v>6.3772235899961585</v>
      </c>
      <c r="H25" s="242">
        <v>5.6808049929945232</v>
      </c>
      <c r="I25" s="242">
        <v>5.92347829617899</v>
      </c>
      <c r="J25" s="242">
        <v>7.2757238294038284</v>
      </c>
      <c r="K25" s="242">
        <v>6.4458224463308458</v>
      </c>
      <c r="L25" s="242">
        <v>7.1869418738697801</v>
      </c>
      <c r="M25" s="242">
        <v>8.25</v>
      </c>
      <c r="N25" s="242">
        <v>8.65</v>
      </c>
    </row>
    <row r="26" spans="1:14" ht="15" x14ac:dyDescent="0.2">
      <c r="A26" s="38"/>
      <c r="B26" s="245" t="s">
        <v>317</v>
      </c>
      <c r="C26" s="242">
        <v>6.2918571815000002</v>
      </c>
      <c r="D26" s="242">
        <v>6.0131601277</v>
      </c>
      <c r="E26" s="242">
        <v>5.8697136169000004</v>
      </c>
      <c r="F26" s="242">
        <v>5.2761403729999996</v>
      </c>
      <c r="G26" s="242">
        <v>5.0989779571999998</v>
      </c>
      <c r="H26" s="242">
        <v>4.6814572735000004</v>
      </c>
      <c r="I26" s="242">
        <v>4.8021729007999996</v>
      </c>
      <c r="J26" s="242">
        <v>4.5343287855999996</v>
      </c>
      <c r="K26" s="242">
        <v>4.3633398328779203</v>
      </c>
      <c r="L26" s="242">
        <v>5.1776154045080496</v>
      </c>
      <c r="M26" s="242">
        <v>5.6830803795427896</v>
      </c>
      <c r="N26" s="242">
        <v>5.5666666666666664</v>
      </c>
    </row>
    <row r="27" spans="1:14" ht="15" x14ac:dyDescent="0.2">
      <c r="A27" s="39"/>
      <c r="B27" s="243" t="s">
        <v>316</v>
      </c>
      <c r="C27" s="242">
        <v>5.4139391054999999</v>
      </c>
      <c r="D27" s="242">
        <v>5.3217013973</v>
      </c>
      <c r="E27" s="242">
        <v>5.7829254175999996</v>
      </c>
      <c r="F27" s="242">
        <v>5.7199583411999999</v>
      </c>
      <c r="G27" s="242">
        <v>6.6779886568000002</v>
      </c>
      <c r="H27" s="242">
        <v>7.2365396319000004</v>
      </c>
      <c r="I27" s="246">
        <v>7.8720224693</v>
      </c>
      <c r="J27" s="242">
        <v>7.2089546932999999</v>
      </c>
      <c r="K27" s="242">
        <v>7.9337605151856101</v>
      </c>
      <c r="L27" s="242">
        <v>7.8526021240820203</v>
      </c>
      <c r="M27" s="242">
        <v>8.1438526287328283</v>
      </c>
      <c r="N27" s="242">
        <v>6.2495670610301843</v>
      </c>
    </row>
    <row r="28" spans="1:14" x14ac:dyDescent="0.2">
      <c r="A28" s="38"/>
      <c r="B28" s="245" t="s">
        <v>5</v>
      </c>
      <c r="C28" s="242">
        <v>9.7991242180101032</v>
      </c>
      <c r="D28" s="242">
        <v>8.3198940703141862</v>
      </c>
      <c r="E28" s="242">
        <v>8.1674146755049737</v>
      </c>
      <c r="F28" s="242">
        <v>7.5</v>
      </c>
      <c r="G28" s="242">
        <v>6.6</v>
      </c>
      <c r="H28" s="242">
        <v>6.7459267482999206</v>
      </c>
      <c r="I28" s="242">
        <v>6.7347522662497994</v>
      </c>
      <c r="J28" s="242">
        <v>6.873972728585982</v>
      </c>
      <c r="K28" s="242">
        <v>7.8401347725647597</v>
      </c>
      <c r="L28" s="242">
        <v>8.1517262332717308</v>
      </c>
      <c r="M28" s="242">
        <v>8.2877333333333336</v>
      </c>
      <c r="N28" s="242">
        <v>8.4542333333333328</v>
      </c>
    </row>
    <row r="29" spans="1:14" ht="15" x14ac:dyDescent="0.2">
      <c r="A29" s="38"/>
      <c r="B29" s="245" t="s">
        <v>315</v>
      </c>
      <c r="C29" s="242">
        <v>8.4449249041706143</v>
      </c>
      <c r="D29" s="242">
        <v>7.3323455700500659</v>
      </c>
      <c r="E29" s="242">
        <v>7.8545409753659063</v>
      </c>
      <c r="F29" s="242">
        <v>8.6919166759007851</v>
      </c>
      <c r="G29" s="242">
        <v>8.2917364307638959</v>
      </c>
      <c r="H29" s="242">
        <v>8.0675772117158768</v>
      </c>
      <c r="I29" s="242">
        <v>7.7832508210320199</v>
      </c>
      <c r="J29" s="242">
        <v>7.2557522350265407</v>
      </c>
      <c r="K29" s="242">
        <v>7.0365130481371523</v>
      </c>
      <c r="L29" s="242">
        <v>7.3338281505097207</v>
      </c>
      <c r="M29" s="242" t="s">
        <v>1</v>
      </c>
      <c r="N29" s="242" t="s">
        <v>1</v>
      </c>
    </row>
    <row r="30" spans="1:14" x14ac:dyDescent="0.2">
      <c r="A30" s="91"/>
      <c r="B30" s="244" t="s">
        <v>4</v>
      </c>
      <c r="C30" s="242"/>
      <c r="D30" s="242"/>
      <c r="E30" s="241"/>
      <c r="F30" s="242"/>
      <c r="G30" s="241"/>
      <c r="H30" s="242"/>
      <c r="I30" s="242"/>
      <c r="J30" s="242"/>
      <c r="K30" s="242"/>
      <c r="L30" s="242"/>
      <c r="M30" s="241"/>
      <c r="N30" s="241"/>
    </row>
    <row r="31" spans="1:14" ht="15" x14ac:dyDescent="0.2">
      <c r="A31" s="39"/>
      <c r="B31" s="243" t="s">
        <v>314</v>
      </c>
      <c r="C31" s="242">
        <v>7.9</v>
      </c>
      <c r="D31" s="242">
        <v>8.6999999999999993</v>
      </c>
      <c r="E31" s="242">
        <v>15.332572546462341</v>
      </c>
      <c r="F31" s="242" t="s">
        <v>1</v>
      </c>
      <c r="G31" s="242">
        <v>15.9</v>
      </c>
      <c r="H31" s="242">
        <v>14.366007194244604</v>
      </c>
      <c r="I31" s="242">
        <v>15.8</v>
      </c>
      <c r="J31" s="242">
        <v>14.635833580393321</v>
      </c>
      <c r="K31" s="242">
        <v>13.383124747678643</v>
      </c>
      <c r="L31" s="242">
        <v>12.747822864554381</v>
      </c>
      <c r="M31" s="242">
        <v>12.747822864554381</v>
      </c>
      <c r="N31" s="242">
        <v>9.8543022496453254</v>
      </c>
    </row>
    <row r="32" spans="1:14" ht="15" x14ac:dyDescent="0.2">
      <c r="A32" s="39"/>
      <c r="B32" s="243" t="s">
        <v>313</v>
      </c>
      <c r="C32" s="242">
        <v>7.4249999999999998</v>
      </c>
      <c r="D32" s="242">
        <v>8.1</v>
      </c>
      <c r="E32" s="242">
        <v>9.9749999999999996</v>
      </c>
      <c r="F32" s="242">
        <v>10.7</v>
      </c>
      <c r="G32" s="242">
        <v>11.2</v>
      </c>
      <c r="H32" s="242">
        <v>11.6</v>
      </c>
      <c r="I32" s="242">
        <v>11.6</v>
      </c>
      <c r="J32" s="242">
        <v>12.289029535864982</v>
      </c>
      <c r="K32" s="242">
        <v>11.3</v>
      </c>
      <c r="L32" s="242">
        <v>9.6499999999999986</v>
      </c>
      <c r="M32" s="242">
        <v>9.6999999999999993</v>
      </c>
      <c r="N32" s="242">
        <v>10.4</v>
      </c>
    </row>
    <row r="33" spans="1:14" ht="15" x14ac:dyDescent="0.2">
      <c r="A33" s="39"/>
      <c r="B33" s="243" t="s">
        <v>312</v>
      </c>
      <c r="C33" s="242">
        <v>10.328711382744899</v>
      </c>
      <c r="D33" s="242">
        <v>8.1999999999999993</v>
      </c>
      <c r="E33" s="242">
        <v>13.1</v>
      </c>
      <c r="F33" s="242">
        <v>12.5</v>
      </c>
      <c r="G33" s="242" t="s">
        <v>1</v>
      </c>
      <c r="H33" s="242">
        <v>15.3</v>
      </c>
      <c r="I33" s="242">
        <v>14.290121697255859</v>
      </c>
      <c r="J33" s="242">
        <v>11.569805269487839</v>
      </c>
      <c r="K33" s="242">
        <v>10.14312804767925</v>
      </c>
      <c r="L33" s="242">
        <v>9.5314723114488249</v>
      </c>
      <c r="M33" s="242">
        <v>7.9737923431549413</v>
      </c>
      <c r="N33" s="242">
        <v>8.9871372681029715</v>
      </c>
    </row>
    <row r="34" spans="1:14" ht="15" x14ac:dyDescent="0.2">
      <c r="A34" s="39"/>
      <c r="B34" s="243" t="s">
        <v>311</v>
      </c>
      <c r="C34" s="242">
        <v>9.866999663039385</v>
      </c>
      <c r="D34" s="242">
        <v>10.569907399828878</v>
      </c>
      <c r="E34" s="242">
        <v>11.36507397233391</v>
      </c>
      <c r="F34" s="242">
        <v>12.377241100159619</v>
      </c>
      <c r="G34" s="242">
        <v>12.682913738026826</v>
      </c>
      <c r="H34" s="242">
        <v>13.929766028361724</v>
      </c>
      <c r="I34" s="242">
        <v>15.243855190053701</v>
      </c>
      <c r="J34" s="242">
        <v>13.739191425653043</v>
      </c>
      <c r="K34" s="242">
        <v>13.509815338173279</v>
      </c>
      <c r="L34" s="242">
        <v>13.189152919433505</v>
      </c>
      <c r="M34" s="242">
        <v>13.287000400631618</v>
      </c>
      <c r="N34" s="242">
        <v>12.054905582013076</v>
      </c>
    </row>
    <row r="35" spans="1:14" ht="15" x14ac:dyDescent="0.2">
      <c r="A35" s="39"/>
      <c r="B35" s="243" t="s">
        <v>310</v>
      </c>
      <c r="C35" s="242">
        <v>5.55</v>
      </c>
      <c r="D35" s="242">
        <v>4.625</v>
      </c>
      <c r="E35" s="242">
        <v>5.25</v>
      </c>
      <c r="F35" s="242">
        <v>5.9249999999999998</v>
      </c>
      <c r="G35" s="242">
        <v>5.0666666666666664</v>
      </c>
      <c r="H35" s="242">
        <v>4.95</v>
      </c>
      <c r="I35" s="242">
        <v>3.6749999999999998</v>
      </c>
      <c r="J35" s="242">
        <v>3.3</v>
      </c>
      <c r="K35" s="242">
        <v>3.4250000000000003</v>
      </c>
      <c r="L35" s="242">
        <v>3.9499999999999997</v>
      </c>
      <c r="M35" s="241">
        <v>3.8</v>
      </c>
      <c r="N35" s="241">
        <v>4.5</v>
      </c>
    </row>
    <row r="36" spans="1:14" ht="15.75" thickBot="1" x14ac:dyDescent="0.25">
      <c r="A36" s="40"/>
      <c r="B36" s="240" t="s">
        <v>309</v>
      </c>
      <c r="C36" s="239">
        <v>7.667589953691297</v>
      </c>
      <c r="D36" s="239">
        <v>7.1151412446444677</v>
      </c>
      <c r="E36" s="239">
        <v>8.2446177475902349</v>
      </c>
      <c r="F36" s="239">
        <v>7.7167984151799685</v>
      </c>
      <c r="G36" s="239">
        <v>7.0653154321987639</v>
      </c>
      <c r="H36" s="239">
        <v>7.233952952532583</v>
      </c>
      <c r="I36" s="239">
        <v>7.0429604095149507</v>
      </c>
      <c r="J36" s="239">
        <v>6.9067573141964278</v>
      </c>
      <c r="K36" s="239">
        <v>7.3115963657210878</v>
      </c>
      <c r="L36" s="239">
        <v>8.9305579996761271</v>
      </c>
      <c r="M36" s="239">
        <v>9.3423331963762415</v>
      </c>
      <c r="N36" s="239">
        <v>9.8838823433562339</v>
      </c>
    </row>
    <row r="37" spans="1:14" ht="7.5" customHeight="1" x14ac:dyDescent="0.2">
      <c r="A37" s="37"/>
      <c r="B37" s="41"/>
      <c r="C37" s="42"/>
      <c r="D37" s="42"/>
      <c r="E37" s="42"/>
      <c r="F37" s="42"/>
      <c r="G37" s="37"/>
      <c r="H37" s="43"/>
      <c r="I37" s="43"/>
      <c r="J37" s="43"/>
      <c r="K37" s="43"/>
      <c r="L37" s="43"/>
      <c r="M37" s="37"/>
      <c r="N37" s="37"/>
    </row>
    <row r="38" spans="1:14" x14ac:dyDescent="0.2">
      <c r="B38" s="46" t="s">
        <v>185</v>
      </c>
      <c r="E38" s="37"/>
      <c r="F38" s="37"/>
      <c r="G38" s="37"/>
      <c r="H38" s="37"/>
      <c r="I38" s="37"/>
      <c r="J38" s="37"/>
      <c r="K38" s="37"/>
      <c r="L38" s="37"/>
    </row>
    <row r="39" spans="1:14" ht="7.5" customHeight="1" x14ac:dyDescent="0.2"/>
    <row r="40" spans="1:14" ht="11.25" customHeight="1" x14ac:dyDescent="0.2">
      <c r="B40" s="433" t="s">
        <v>308</v>
      </c>
      <c r="C40" s="434"/>
      <c r="D40" s="434"/>
      <c r="E40" s="434"/>
      <c r="F40" s="434"/>
      <c r="G40" s="434"/>
      <c r="H40" s="434"/>
      <c r="I40" s="434"/>
      <c r="J40" s="434"/>
      <c r="K40" s="434"/>
      <c r="L40" s="434"/>
      <c r="M40" s="434"/>
      <c r="N40" s="434"/>
    </row>
    <row r="41" spans="1:14" ht="11.25" customHeight="1" x14ac:dyDescent="0.2">
      <c r="B41" s="434"/>
      <c r="C41" s="434"/>
      <c r="D41" s="434"/>
      <c r="E41" s="434"/>
      <c r="F41" s="434"/>
      <c r="G41" s="434"/>
      <c r="H41" s="434"/>
      <c r="I41" s="434"/>
      <c r="J41" s="434"/>
      <c r="K41" s="434"/>
      <c r="L41" s="434"/>
      <c r="M41" s="434"/>
      <c r="N41" s="434"/>
    </row>
    <row r="42" spans="1:14" ht="11.25" customHeight="1" x14ac:dyDescent="0.2">
      <c r="B42" s="33" t="s">
        <v>307</v>
      </c>
      <c r="C42" s="237"/>
      <c r="D42" s="237"/>
      <c r="E42" s="237"/>
      <c r="I42" s="238"/>
      <c r="J42" s="238"/>
      <c r="K42" s="238"/>
      <c r="L42" s="238"/>
    </row>
    <row r="43" spans="1:14" x14ac:dyDescent="0.2">
      <c r="B43" s="33" t="s">
        <v>8</v>
      </c>
      <c r="C43" s="237"/>
      <c r="D43" s="237"/>
      <c r="E43" s="237"/>
    </row>
    <row r="44" spans="1:14" x14ac:dyDescent="0.2">
      <c r="B44" s="33" t="s">
        <v>306</v>
      </c>
      <c r="D44" s="236"/>
    </row>
    <row r="45" spans="1:14" x14ac:dyDescent="0.2">
      <c r="B45" s="33" t="s">
        <v>77</v>
      </c>
      <c r="D45" s="236"/>
    </row>
    <row r="46" spans="1:14" x14ac:dyDescent="0.2">
      <c r="B46" s="33" t="s">
        <v>305</v>
      </c>
      <c r="D46" s="236"/>
    </row>
    <row r="47" spans="1:14" x14ac:dyDescent="0.2">
      <c r="B47" s="33" t="s">
        <v>304</v>
      </c>
      <c r="E47" s="236"/>
    </row>
    <row r="48" spans="1:14" x14ac:dyDescent="0.2">
      <c r="B48" s="33" t="s">
        <v>303</v>
      </c>
    </row>
    <row r="49" spans="2:2" x14ac:dyDescent="0.2">
      <c r="B49" s="33" t="s">
        <v>302</v>
      </c>
    </row>
    <row r="50" spans="2:2" x14ac:dyDescent="0.2">
      <c r="B50" s="33" t="s">
        <v>301</v>
      </c>
    </row>
    <row r="51" spans="2:2" x14ac:dyDescent="0.2">
      <c r="B51" s="33" t="s">
        <v>300</v>
      </c>
    </row>
    <row r="52" spans="2:2" x14ac:dyDescent="0.2">
      <c r="B52" s="33" t="s">
        <v>299</v>
      </c>
    </row>
    <row r="53" spans="2:2" x14ac:dyDescent="0.2">
      <c r="B53" s="33" t="s">
        <v>298</v>
      </c>
    </row>
    <row r="54" spans="2:2" x14ac:dyDescent="0.2">
      <c r="B54" s="33" t="s">
        <v>297</v>
      </c>
    </row>
    <row r="55" spans="2:2" x14ac:dyDescent="0.2">
      <c r="B55" s="33" t="s">
        <v>296</v>
      </c>
    </row>
    <row r="56" spans="2:2" x14ac:dyDescent="0.2">
      <c r="B56" s="33" t="s">
        <v>295</v>
      </c>
    </row>
    <row r="57" spans="2:2" x14ac:dyDescent="0.2">
      <c r="B57" s="33" t="s">
        <v>294</v>
      </c>
    </row>
    <row r="58" spans="2:2" x14ac:dyDescent="0.2">
      <c r="B58" s="33" t="s">
        <v>293</v>
      </c>
    </row>
    <row r="59" spans="2:2" x14ac:dyDescent="0.2">
      <c r="B59" s="33" t="s">
        <v>292</v>
      </c>
    </row>
    <row r="60" spans="2:2" x14ac:dyDescent="0.2">
      <c r="B60" s="33" t="s">
        <v>291</v>
      </c>
    </row>
    <row r="61" spans="2:2" x14ac:dyDescent="0.2">
      <c r="B61" s="33" t="s">
        <v>290</v>
      </c>
    </row>
    <row r="62" spans="2:2" x14ac:dyDescent="0.2">
      <c r="B62" s="33" t="s">
        <v>289</v>
      </c>
    </row>
    <row r="63" spans="2:2" x14ac:dyDescent="0.2">
      <c r="B63" s="33" t="s">
        <v>288</v>
      </c>
    </row>
  </sheetData>
  <mergeCells count="19">
    <mergeCell ref="D6:D9"/>
    <mergeCell ref="E6:E9"/>
    <mergeCell ref="F6:F9"/>
    <mergeCell ref="B40:N41"/>
    <mergeCell ref="M8:N9"/>
    <mergeCell ref="A1:B1"/>
    <mergeCell ref="B2:N2"/>
    <mergeCell ref="B3:N3"/>
    <mergeCell ref="B4:N4"/>
    <mergeCell ref="G6:G9"/>
    <mergeCell ref="H6:H9"/>
    <mergeCell ref="C6:C9"/>
    <mergeCell ref="B6:B9"/>
    <mergeCell ref="I6:I9"/>
    <mergeCell ref="K6:K9"/>
    <mergeCell ref="J6:J9"/>
    <mergeCell ref="N6:N7"/>
    <mergeCell ref="L6:L9"/>
    <mergeCell ref="M6:M7"/>
  </mergeCells>
  <conditionalFormatting sqref="B10:N36">
    <cfRule type="expression" dxfId="6" priority="1">
      <formula>MOD(ROW(),2)</formula>
    </cfRule>
  </conditionalFormatting>
  <hyperlinks>
    <hyperlink ref="A1" location="Sheet1!A1" display="regresar"/>
    <hyperlink ref="A1:B1" location="Índice!B19" display="regresar al índice"/>
  </hyperlinks>
  <printOptions horizontalCentered="1"/>
  <pageMargins left="0.5" right="0.5" top="0.6" bottom="0.57999999999999996" header="0.511811023622047" footer="0.511811023622047"/>
  <pageSetup paperSize="9" scale="80" orientation="landscape"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08679"/>
    <pageSetUpPr fitToPage="1"/>
  </sheetPr>
  <dimension ref="A1:AP113"/>
  <sheetViews>
    <sheetView workbookViewId="0">
      <pane xSplit="2" ySplit="9" topLeftCell="C10" activePane="bottomRight" state="frozen"/>
      <selection sqref="A1:B1"/>
      <selection pane="topRight" sqref="A1:B1"/>
      <selection pane="bottomLeft" sqref="A1:B1"/>
      <selection pane="bottomRight" sqref="A1:B1"/>
    </sheetView>
  </sheetViews>
  <sheetFormatPr defaultColWidth="9.140625" defaultRowHeight="12.75" x14ac:dyDescent="0.2"/>
  <cols>
    <col min="1" max="1" width="3.28515625" style="37" customWidth="1"/>
    <col min="2" max="2" width="31.42578125" style="37" customWidth="1"/>
    <col min="3" max="6" width="8.42578125" style="37" customWidth="1"/>
    <col min="7" max="12" width="9.140625" style="37"/>
    <col min="13" max="14" width="10.140625" style="37" customWidth="1"/>
    <col min="15" max="15" width="9.140625" style="37"/>
    <col min="16" max="29" width="0" style="37" hidden="1" customWidth="1"/>
    <col min="30" max="30" width="5.85546875" style="37" hidden="1" customWidth="1"/>
    <col min="31" max="42" width="4.85546875" style="37" hidden="1" customWidth="1"/>
    <col min="43" max="16384" width="9.140625" style="37"/>
  </cols>
  <sheetData>
    <row r="1" spans="1:42" ht="12.75" customHeight="1" x14ac:dyDescent="0.2">
      <c r="A1" s="437" t="s">
        <v>229</v>
      </c>
      <c r="B1" s="437"/>
      <c r="O1" s="214"/>
    </row>
    <row r="2" spans="1:42" x14ac:dyDescent="0.2">
      <c r="B2" s="451" t="s">
        <v>27</v>
      </c>
      <c r="C2" s="451"/>
      <c r="D2" s="451"/>
      <c r="E2" s="451"/>
      <c r="F2" s="451"/>
      <c r="G2" s="451"/>
      <c r="H2" s="451"/>
      <c r="I2" s="451"/>
      <c r="J2" s="451"/>
      <c r="K2" s="451"/>
      <c r="L2" s="451"/>
      <c r="M2" s="451"/>
      <c r="N2" s="451"/>
    </row>
    <row r="3" spans="1:42" x14ac:dyDescent="0.2">
      <c r="B3" s="452" t="s">
        <v>355</v>
      </c>
      <c r="C3" s="452"/>
      <c r="D3" s="452"/>
      <c r="E3" s="452"/>
      <c r="F3" s="452"/>
      <c r="G3" s="452"/>
      <c r="H3" s="452"/>
      <c r="I3" s="452"/>
      <c r="J3" s="452"/>
      <c r="K3" s="452"/>
      <c r="L3" s="452"/>
      <c r="M3" s="452"/>
      <c r="N3" s="452"/>
    </row>
    <row r="4" spans="1:42" x14ac:dyDescent="0.2">
      <c r="B4" s="452" t="s">
        <v>2</v>
      </c>
      <c r="C4" s="452"/>
      <c r="D4" s="452"/>
      <c r="E4" s="452"/>
      <c r="F4" s="452"/>
      <c r="G4" s="452"/>
      <c r="H4" s="452"/>
      <c r="I4" s="452"/>
      <c r="J4" s="452"/>
      <c r="K4" s="452"/>
      <c r="L4" s="452"/>
      <c r="M4" s="452"/>
      <c r="N4" s="452"/>
    </row>
    <row r="6" spans="1:42" ht="11.25" customHeight="1" thickBot="1" x14ac:dyDescent="0.25">
      <c r="B6" s="453" t="s">
        <v>3</v>
      </c>
      <c r="C6" s="453">
        <v>2007</v>
      </c>
      <c r="D6" s="453">
        <v>2008</v>
      </c>
      <c r="E6" s="453">
        <v>2009</v>
      </c>
      <c r="F6" s="453">
        <v>2010</v>
      </c>
      <c r="G6" s="453">
        <v>2011</v>
      </c>
      <c r="H6" s="453">
        <v>2012</v>
      </c>
      <c r="I6" s="453">
        <v>2013</v>
      </c>
      <c r="J6" s="453">
        <v>2014</v>
      </c>
      <c r="K6" s="453">
        <v>2015</v>
      </c>
      <c r="L6" s="458">
        <v>2016</v>
      </c>
      <c r="M6" s="453">
        <v>2016</v>
      </c>
      <c r="N6" s="453">
        <v>2017</v>
      </c>
      <c r="P6" s="447" t="s">
        <v>3</v>
      </c>
      <c r="Q6" s="447">
        <v>2007</v>
      </c>
      <c r="R6" s="447">
        <v>2008</v>
      </c>
      <c r="S6" s="447">
        <v>2009</v>
      </c>
      <c r="T6" s="447">
        <v>2010</v>
      </c>
      <c r="U6" s="447">
        <v>2011</v>
      </c>
      <c r="V6" s="447">
        <v>2012</v>
      </c>
      <c r="W6" s="447">
        <v>2013</v>
      </c>
      <c r="X6" s="447">
        <v>2014</v>
      </c>
      <c r="Y6" s="447">
        <v>2015</v>
      </c>
      <c r="Z6" s="447">
        <v>2016</v>
      </c>
      <c r="AA6" s="447">
        <v>2016</v>
      </c>
      <c r="AB6" s="447">
        <v>2017</v>
      </c>
      <c r="AD6" s="447" t="s">
        <v>3</v>
      </c>
      <c r="AE6" s="447">
        <v>2007</v>
      </c>
      <c r="AF6" s="447">
        <v>2008</v>
      </c>
      <c r="AG6" s="447">
        <v>2009</v>
      </c>
      <c r="AH6" s="447">
        <v>2010</v>
      </c>
      <c r="AI6" s="447">
        <v>2011</v>
      </c>
      <c r="AJ6" s="447">
        <v>2012</v>
      </c>
      <c r="AK6" s="447">
        <v>2013</v>
      </c>
      <c r="AL6" s="447">
        <v>2014</v>
      </c>
      <c r="AM6" s="447">
        <v>2015</v>
      </c>
      <c r="AN6" s="447">
        <v>2016</v>
      </c>
      <c r="AO6" s="447">
        <v>2016</v>
      </c>
      <c r="AP6" s="447">
        <v>2017</v>
      </c>
    </row>
    <row r="7" spans="1:42" ht="11.25" customHeight="1" thickBot="1" x14ac:dyDescent="0.25">
      <c r="B7" s="454"/>
      <c r="C7" s="454"/>
      <c r="D7" s="454"/>
      <c r="E7" s="454"/>
      <c r="F7" s="454"/>
      <c r="G7" s="454"/>
      <c r="H7" s="454"/>
      <c r="I7" s="454"/>
      <c r="J7" s="454"/>
      <c r="K7" s="454"/>
      <c r="L7" s="454"/>
      <c r="M7" s="454"/>
      <c r="N7" s="454"/>
      <c r="P7" s="448"/>
      <c r="Q7" s="448"/>
      <c r="R7" s="448"/>
      <c r="S7" s="448"/>
      <c r="T7" s="448"/>
      <c r="U7" s="448"/>
      <c r="V7" s="448"/>
      <c r="W7" s="448"/>
      <c r="X7" s="448"/>
      <c r="Y7" s="448"/>
      <c r="Z7" s="448"/>
      <c r="AA7" s="448"/>
      <c r="AB7" s="448"/>
      <c r="AD7" s="448"/>
      <c r="AE7" s="448"/>
      <c r="AF7" s="448"/>
      <c r="AG7" s="448"/>
      <c r="AH7" s="448"/>
      <c r="AI7" s="448"/>
      <c r="AJ7" s="448"/>
      <c r="AK7" s="448"/>
      <c r="AL7" s="448"/>
      <c r="AM7" s="448"/>
      <c r="AN7" s="448"/>
      <c r="AO7" s="448"/>
      <c r="AP7" s="448"/>
    </row>
    <row r="8" spans="1:42" ht="11.25" customHeight="1" thickBot="1" x14ac:dyDescent="0.25">
      <c r="B8" s="454"/>
      <c r="C8" s="454"/>
      <c r="D8" s="454"/>
      <c r="E8" s="454"/>
      <c r="F8" s="454"/>
      <c r="G8" s="454"/>
      <c r="H8" s="454"/>
      <c r="I8" s="454"/>
      <c r="J8" s="454"/>
      <c r="K8" s="454"/>
      <c r="L8" s="454"/>
      <c r="M8" s="457" t="s">
        <v>126</v>
      </c>
      <c r="N8" s="457"/>
      <c r="P8" s="448"/>
      <c r="Q8" s="448"/>
      <c r="R8" s="448"/>
      <c r="S8" s="448"/>
      <c r="T8" s="448"/>
      <c r="U8" s="448"/>
      <c r="V8" s="448"/>
      <c r="W8" s="448"/>
      <c r="X8" s="448"/>
      <c r="Y8" s="448"/>
      <c r="Z8" s="448"/>
      <c r="AA8" s="164"/>
      <c r="AB8" s="164"/>
      <c r="AD8" s="448"/>
      <c r="AE8" s="448"/>
      <c r="AF8" s="448"/>
      <c r="AG8" s="448"/>
      <c r="AH8" s="448"/>
      <c r="AI8" s="448"/>
      <c r="AJ8" s="448"/>
      <c r="AK8" s="448"/>
      <c r="AL8" s="448"/>
      <c r="AM8" s="448"/>
      <c r="AN8" s="448"/>
      <c r="AO8" s="164"/>
      <c r="AP8" s="164"/>
    </row>
    <row r="9" spans="1:42" ht="13.5" customHeight="1" thickBot="1" x14ac:dyDescent="0.25">
      <c r="B9" s="454"/>
      <c r="C9" s="455"/>
      <c r="D9" s="455"/>
      <c r="E9" s="455"/>
      <c r="F9" s="455"/>
      <c r="G9" s="455"/>
      <c r="H9" s="455"/>
      <c r="I9" s="455"/>
      <c r="J9" s="455"/>
      <c r="K9" s="455"/>
      <c r="L9" s="454"/>
      <c r="M9" s="457"/>
      <c r="N9" s="457"/>
      <c r="P9" s="448"/>
      <c r="Q9" s="450"/>
      <c r="R9" s="450"/>
      <c r="S9" s="450"/>
      <c r="T9" s="450"/>
      <c r="U9" s="450"/>
      <c r="V9" s="450"/>
      <c r="W9" s="450"/>
      <c r="X9" s="450"/>
      <c r="Y9" s="450"/>
      <c r="Z9" s="450"/>
      <c r="AA9" s="449" t="s">
        <v>126</v>
      </c>
      <c r="AB9" s="449"/>
      <c r="AD9" s="448"/>
      <c r="AE9" s="450"/>
      <c r="AF9" s="450"/>
      <c r="AG9" s="450"/>
      <c r="AH9" s="450"/>
      <c r="AI9" s="450"/>
      <c r="AJ9" s="450"/>
      <c r="AK9" s="450"/>
      <c r="AL9" s="450"/>
      <c r="AM9" s="450"/>
      <c r="AN9" s="450"/>
      <c r="AO9" s="449" t="s">
        <v>126</v>
      </c>
      <c r="AP9" s="449"/>
    </row>
    <row r="10" spans="1:42" x14ac:dyDescent="0.2">
      <c r="B10" s="250" t="s">
        <v>0</v>
      </c>
      <c r="C10" s="249"/>
      <c r="D10" s="249"/>
      <c r="E10" s="249"/>
      <c r="F10" s="249"/>
      <c r="G10" s="248"/>
      <c r="H10" s="248"/>
      <c r="I10" s="248"/>
      <c r="J10" s="248"/>
      <c r="K10" s="248"/>
      <c r="L10" s="248"/>
      <c r="M10" s="247"/>
      <c r="N10" s="247"/>
      <c r="P10" s="265" t="s">
        <v>0</v>
      </c>
      <c r="Q10" s="42"/>
      <c r="R10" s="42"/>
      <c r="S10" s="42"/>
      <c r="T10" s="42"/>
      <c r="U10" s="267"/>
      <c r="V10" s="267"/>
      <c r="W10" s="267"/>
      <c r="X10" s="267"/>
      <c r="Y10" s="267"/>
      <c r="Z10" s="267"/>
      <c r="AD10" s="37" t="b">
        <f t="shared" ref="AD10:AD41" si="0">EXACT(B10,P10)</f>
        <v>1</v>
      </c>
      <c r="AE10" s="37" t="b">
        <f t="shared" ref="AE10:AE41" si="1">EXACT(C10,Q10)</f>
        <v>1</v>
      </c>
      <c r="AF10" s="37" t="b">
        <f t="shared" ref="AF10:AF41" si="2">EXACT(D10,R10)</f>
        <v>1</v>
      </c>
      <c r="AG10" s="37" t="b">
        <f t="shared" ref="AG10:AG41" si="3">EXACT(E10,S10)</f>
        <v>1</v>
      </c>
      <c r="AH10" s="37" t="b">
        <f t="shared" ref="AH10:AH41" si="4">EXACT(F10,T10)</f>
        <v>1</v>
      </c>
      <c r="AI10" s="37" t="b">
        <f t="shared" ref="AI10:AI41" si="5">EXACT(G10,U10)</f>
        <v>1</v>
      </c>
      <c r="AJ10" s="37" t="b">
        <f t="shared" ref="AJ10:AJ41" si="6">EXACT(H10,V10)</f>
        <v>1</v>
      </c>
      <c r="AK10" s="37" t="b">
        <f t="shared" ref="AK10:AK41" si="7">EXACT(I10,W10)</f>
        <v>1</v>
      </c>
      <c r="AL10" s="37" t="b">
        <f t="shared" ref="AL10:AL41" si="8">EXACT(J10,X10)</f>
        <v>1</v>
      </c>
      <c r="AM10" s="37" t="b">
        <f t="shared" ref="AM10:AM41" si="9">EXACT(K10,Y10)</f>
        <v>1</v>
      </c>
      <c r="AN10" s="37" t="b">
        <f t="shared" ref="AN10:AN41" si="10">EXACT(L10,Z10)</f>
        <v>1</v>
      </c>
      <c r="AO10" s="37" t="b">
        <f t="shared" ref="AO10:AO41" si="11">EXACT(M10,AA10)</f>
        <v>1</v>
      </c>
      <c r="AP10" s="37" t="b">
        <f t="shared" ref="AP10:AP41" si="12">EXACT(N10,AB10)</f>
        <v>1</v>
      </c>
    </row>
    <row r="11" spans="1:42" ht="15" x14ac:dyDescent="0.2">
      <c r="B11" s="266" t="s">
        <v>187</v>
      </c>
      <c r="C11" s="257" t="s">
        <v>1</v>
      </c>
      <c r="D11" s="257" t="s">
        <v>1</v>
      </c>
      <c r="E11" s="257" t="s">
        <v>1</v>
      </c>
      <c r="F11" s="257" t="s">
        <v>1</v>
      </c>
      <c r="G11" s="257" t="s">
        <v>1</v>
      </c>
      <c r="H11" s="257" t="s">
        <v>1</v>
      </c>
      <c r="I11" s="257" t="s">
        <v>1</v>
      </c>
      <c r="J11" s="257" t="s">
        <v>1</v>
      </c>
      <c r="K11" s="257" t="s">
        <v>1</v>
      </c>
      <c r="L11" s="257">
        <v>8.4666666666666668</v>
      </c>
      <c r="M11" s="257">
        <v>9.3000000000000007</v>
      </c>
      <c r="N11" s="257">
        <v>8.6999999999999993</v>
      </c>
      <c r="P11" s="265" t="s">
        <v>187</v>
      </c>
      <c r="Q11" s="255" t="s">
        <v>1</v>
      </c>
      <c r="R11" s="255" t="s">
        <v>1</v>
      </c>
      <c r="S11" s="255" t="s">
        <v>1</v>
      </c>
      <c r="T11" s="255" t="s">
        <v>1</v>
      </c>
      <c r="U11" s="255" t="s">
        <v>1</v>
      </c>
      <c r="V11" s="255" t="s">
        <v>1</v>
      </c>
      <c r="W11" s="255" t="s">
        <v>1</v>
      </c>
      <c r="X11" s="255" t="s">
        <v>1</v>
      </c>
      <c r="Y11" s="255" t="s">
        <v>1</v>
      </c>
      <c r="Z11" s="255">
        <v>8.4666666666666668</v>
      </c>
      <c r="AA11" s="255">
        <v>9.3000000000000007</v>
      </c>
      <c r="AB11" s="255">
        <v>8.6999999999999993</v>
      </c>
      <c r="AD11" s="37" t="b">
        <f t="shared" si="0"/>
        <v>1</v>
      </c>
      <c r="AE11" s="37" t="b">
        <f t="shared" si="1"/>
        <v>1</v>
      </c>
      <c r="AF11" s="37" t="b">
        <f t="shared" si="2"/>
        <v>1</v>
      </c>
      <c r="AG11" s="37" t="b">
        <f t="shared" si="3"/>
        <v>1</v>
      </c>
      <c r="AH11" s="37" t="b">
        <f t="shared" si="4"/>
        <v>1</v>
      </c>
      <c r="AI11" s="37" t="b">
        <f t="shared" si="5"/>
        <v>1</v>
      </c>
      <c r="AJ11" s="37" t="b">
        <f t="shared" si="6"/>
        <v>1</v>
      </c>
      <c r="AK11" s="37" t="b">
        <f t="shared" si="7"/>
        <v>1</v>
      </c>
      <c r="AL11" s="37" t="b">
        <f t="shared" si="8"/>
        <v>1</v>
      </c>
      <c r="AM11" s="37" t="b">
        <f t="shared" si="9"/>
        <v>1</v>
      </c>
      <c r="AN11" s="37" t="b">
        <f t="shared" si="10"/>
        <v>1</v>
      </c>
      <c r="AO11" s="37" t="b">
        <f t="shared" si="11"/>
        <v>1</v>
      </c>
      <c r="AP11" s="37" t="b">
        <f t="shared" si="12"/>
        <v>1</v>
      </c>
    </row>
    <row r="12" spans="1:42" x14ac:dyDescent="0.2">
      <c r="B12" s="245" t="s">
        <v>17</v>
      </c>
      <c r="C12" s="242" t="s">
        <v>1</v>
      </c>
      <c r="D12" s="242" t="s">
        <v>1</v>
      </c>
      <c r="E12" s="242" t="s">
        <v>1</v>
      </c>
      <c r="F12" s="242" t="s">
        <v>1</v>
      </c>
      <c r="G12" s="242" t="s">
        <v>1</v>
      </c>
      <c r="H12" s="242" t="s">
        <v>1</v>
      </c>
      <c r="I12" s="242" t="s">
        <v>1</v>
      </c>
      <c r="J12" s="242" t="s">
        <v>1</v>
      </c>
      <c r="K12" s="242" t="s">
        <v>1</v>
      </c>
      <c r="L12" s="242">
        <v>7.8</v>
      </c>
      <c r="M12" s="242">
        <v>8.5</v>
      </c>
      <c r="N12" s="242">
        <v>8.1999999999999993</v>
      </c>
      <c r="P12" s="41" t="s">
        <v>17</v>
      </c>
      <c r="Q12" s="42" t="s">
        <v>1</v>
      </c>
      <c r="R12" s="42" t="s">
        <v>1</v>
      </c>
      <c r="S12" s="42" t="s">
        <v>1</v>
      </c>
      <c r="T12" s="42" t="s">
        <v>1</v>
      </c>
      <c r="U12" s="42" t="s">
        <v>1</v>
      </c>
      <c r="V12" s="42" t="s">
        <v>1</v>
      </c>
      <c r="W12" s="42" t="s">
        <v>1</v>
      </c>
      <c r="X12" s="42" t="s">
        <v>1</v>
      </c>
      <c r="Y12" s="42" t="s">
        <v>1</v>
      </c>
      <c r="Z12" s="42">
        <v>7.8</v>
      </c>
      <c r="AA12" s="42">
        <v>8.5</v>
      </c>
      <c r="AB12" s="42">
        <v>8.1999999999999993</v>
      </c>
      <c r="AD12" s="37" t="b">
        <f t="shared" si="0"/>
        <v>1</v>
      </c>
      <c r="AE12" s="37" t="b">
        <f t="shared" si="1"/>
        <v>1</v>
      </c>
      <c r="AF12" s="37" t="b">
        <f t="shared" si="2"/>
        <v>1</v>
      </c>
      <c r="AG12" s="37" t="b">
        <f t="shared" si="3"/>
        <v>1</v>
      </c>
      <c r="AH12" s="37" t="b">
        <f t="shared" si="4"/>
        <v>1</v>
      </c>
      <c r="AI12" s="37" t="b">
        <f t="shared" si="5"/>
        <v>1</v>
      </c>
      <c r="AJ12" s="37" t="b">
        <f t="shared" si="6"/>
        <v>1</v>
      </c>
      <c r="AK12" s="37" t="b">
        <f t="shared" si="7"/>
        <v>1</v>
      </c>
      <c r="AL12" s="37" t="b">
        <f t="shared" si="8"/>
        <v>1</v>
      </c>
      <c r="AM12" s="37" t="b">
        <f t="shared" si="9"/>
        <v>1</v>
      </c>
      <c r="AN12" s="37" t="b">
        <f t="shared" si="10"/>
        <v>1</v>
      </c>
      <c r="AO12" s="37" t="b">
        <f t="shared" si="11"/>
        <v>1</v>
      </c>
      <c r="AP12" s="37" t="b">
        <f t="shared" si="12"/>
        <v>1</v>
      </c>
    </row>
    <row r="13" spans="1:42" x14ac:dyDescent="0.2">
      <c r="B13" s="245" t="s">
        <v>16</v>
      </c>
      <c r="C13" s="242" t="s">
        <v>1</v>
      </c>
      <c r="D13" s="242" t="s">
        <v>1</v>
      </c>
      <c r="E13" s="242" t="s">
        <v>1</v>
      </c>
      <c r="F13" s="242" t="s">
        <v>1</v>
      </c>
      <c r="G13" s="242" t="s">
        <v>1</v>
      </c>
      <c r="H13" s="242" t="s">
        <v>1</v>
      </c>
      <c r="I13" s="242" t="s">
        <v>1</v>
      </c>
      <c r="J13" s="242" t="s">
        <v>1</v>
      </c>
      <c r="K13" s="242" t="s">
        <v>1</v>
      </c>
      <c r="L13" s="242">
        <v>9.3666666666666671</v>
      </c>
      <c r="M13" s="242">
        <v>10.5</v>
      </c>
      <c r="N13" s="242">
        <v>9.5</v>
      </c>
      <c r="P13" s="41" t="s">
        <v>16</v>
      </c>
      <c r="Q13" s="42" t="s">
        <v>1</v>
      </c>
      <c r="R13" s="42" t="s">
        <v>1</v>
      </c>
      <c r="S13" s="42" t="s">
        <v>1</v>
      </c>
      <c r="T13" s="42" t="s">
        <v>1</v>
      </c>
      <c r="U13" s="42" t="s">
        <v>1</v>
      </c>
      <c r="V13" s="42" t="s">
        <v>1</v>
      </c>
      <c r="W13" s="42" t="s">
        <v>1</v>
      </c>
      <c r="X13" s="42" t="s">
        <v>1</v>
      </c>
      <c r="Y13" s="42" t="s">
        <v>1</v>
      </c>
      <c r="Z13" s="42">
        <v>9.3666666666666671</v>
      </c>
      <c r="AA13" s="42">
        <v>10.5</v>
      </c>
      <c r="AB13" s="42">
        <v>9.5</v>
      </c>
      <c r="AD13" s="37" t="b">
        <f t="shared" si="0"/>
        <v>1</v>
      </c>
      <c r="AE13" s="37" t="b">
        <f t="shared" si="1"/>
        <v>1</v>
      </c>
      <c r="AF13" s="37" t="b">
        <f t="shared" si="2"/>
        <v>1</v>
      </c>
      <c r="AG13" s="37" t="b">
        <f t="shared" si="3"/>
        <v>1</v>
      </c>
      <c r="AH13" s="37" t="b">
        <f t="shared" si="4"/>
        <v>1</v>
      </c>
      <c r="AI13" s="37" t="b">
        <f t="shared" si="5"/>
        <v>1</v>
      </c>
      <c r="AJ13" s="37" t="b">
        <f t="shared" si="6"/>
        <v>1</v>
      </c>
      <c r="AK13" s="37" t="b">
        <f t="shared" si="7"/>
        <v>1</v>
      </c>
      <c r="AL13" s="37" t="b">
        <f t="shared" si="8"/>
        <v>1</v>
      </c>
      <c r="AM13" s="37" t="b">
        <f t="shared" si="9"/>
        <v>1</v>
      </c>
      <c r="AN13" s="37" t="b">
        <f t="shared" si="10"/>
        <v>1</v>
      </c>
      <c r="AO13" s="37" t="b">
        <f t="shared" si="11"/>
        <v>1</v>
      </c>
      <c r="AP13" s="37" t="b">
        <f t="shared" si="12"/>
        <v>1</v>
      </c>
    </row>
    <row r="14" spans="1:42" x14ac:dyDescent="0.2">
      <c r="B14" s="266" t="s">
        <v>18</v>
      </c>
      <c r="C14" s="257">
        <v>7.6678530190670671</v>
      </c>
      <c r="D14" s="257">
        <v>4.4301284219024017</v>
      </c>
      <c r="E14" s="257">
        <v>4.9131203944208242</v>
      </c>
      <c r="F14" s="257" t="s">
        <v>1</v>
      </c>
      <c r="G14" s="257">
        <v>3.8096446808913087</v>
      </c>
      <c r="H14" s="257">
        <v>3.220956337857602</v>
      </c>
      <c r="I14" s="257">
        <v>4.0186916712838743</v>
      </c>
      <c r="J14" s="257">
        <v>3.5413261573256145</v>
      </c>
      <c r="K14" s="257">
        <v>4.3773946502234633</v>
      </c>
      <c r="L14" s="257">
        <v>4.91</v>
      </c>
      <c r="M14" s="257" t="s">
        <v>1</v>
      </c>
      <c r="N14" s="257" t="s">
        <v>1</v>
      </c>
      <c r="P14" s="265" t="s">
        <v>18</v>
      </c>
      <c r="Q14" s="255">
        <v>7.6678530190670671</v>
      </c>
      <c r="R14" s="255">
        <v>4.4301284219024017</v>
      </c>
      <c r="S14" s="255">
        <v>4.9131203944208242</v>
      </c>
      <c r="T14" s="255" t="s">
        <v>1</v>
      </c>
      <c r="U14" s="255">
        <v>3.8096446808913087</v>
      </c>
      <c r="V14" s="255">
        <v>3.220956337857602</v>
      </c>
      <c r="W14" s="255">
        <v>4.0186916712838743</v>
      </c>
      <c r="X14" s="255">
        <v>3.5413261573256145</v>
      </c>
      <c r="Y14" s="255">
        <v>4.3773946502234633</v>
      </c>
      <c r="Z14" s="255">
        <v>4.91</v>
      </c>
      <c r="AA14" s="255" t="s">
        <v>1</v>
      </c>
      <c r="AB14" s="255" t="s">
        <v>1</v>
      </c>
      <c r="AD14" s="37" t="b">
        <f t="shared" si="0"/>
        <v>1</v>
      </c>
      <c r="AE14" s="37" t="b">
        <f t="shared" si="1"/>
        <v>1</v>
      </c>
      <c r="AF14" s="37" t="b">
        <f t="shared" si="2"/>
        <v>1</v>
      </c>
      <c r="AG14" s="37" t="b">
        <f t="shared" si="3"/>
        <v>1</v>
      </c>
      <c r="AH14" s="37" t="b">
        <f t="shared" si="4"/>
        <v>1</v>
      </c>
      <c r="AI14" s="37" t="b">
        <f t="shared" si="5"/>
        <v>1</v>
      </c>
      <c r="AJ14" s="37" t="b">
        <f t="shared" si="6"/>
        <v>1</v>
      </c>
      <c r="AK14" s="37" t="b">
        <f t="shared" si="7"/>
        <v>1</v>
      </c>
      <c r="AL14" s="37" t="b">
        <f t="shared" si="8"/>
        <v>1</v>
      </c>
      <c r="AM14" s="37" t="b">
        <f t="shared" si="9"/>
        <v>1</v>
      </c>
      <c r="AN14" s="37" t="b">
        <f t="shared" si="10"/>
        <v>1</v>
      </c>
      <c r="AO14" s="37" t="b">
        <f t="shared" si="11"/>
        <v>1</v>
      </c>
      <c r="AP14" s="37" t="b">
        <f t="shared" si="12"/>
        <v>1</v>
      </c>
    </row>
    <row r="15" spans="1:42" x14ac:dyDescent="0.2">
      <c r="B15" s="245" t="s">
        <v>17</v>
      </c>
      <c r="C15" s="242">
        <v>6.2932500369658433</v>
      </c>
      <c r="D15" s="242">
        <v>3.334533431741403</v>
      </c>
      <c r="E15" s="242">
        <v>3.6757425260384342</v>
      </c>
      <c r="F15" s="242" t="s">
        <v>1</v>
      </c>
      <c r="G15" s="242">
        <v>3.1202098047734608</v>
      </c>
      <c r="H15" s="242">
        <v>2.2357801669292123</v>
      </c>
      <c r="I15" s="242">
        <v>3.1886546566320737</v>
      </c>
      <c r="J15" s="242">
        <v>2.4861845382380023</v>
      </c>
      <c r="K15" s="242">
        <v>3.5127827797301197</v>
      </c>
      <c r="L15" s="242">
        <v>3.65</v>
      </c>
      <c r="M15" s="242" t="s">
        <v>1</v>
      </c>
      <c r="N15" s="242" t="s">
        <v>1</v>
      </c>
      <c r="P15" s="41" t="s">
        <v>17</v>
      </c>
      <c r="Q15" s="42">
        <v>6.2932500369658433</v>
      </c>
      <c r="R15" s="42">
        <v>3.334533431741403</v>
      </c>
      <c r="S15" s="42">
        <v>3.6757425260384342</v>
      </c>
      <c r="T15" s="42" t="s">
        <v>1</v>
      </c>
      <c r="U15" s="42">
        <v>3.1202098047734608</v>
      </c>
      <c r="V15" s="42">
        <v>2.2357801669292123</v>
      </c>
      <c r="W15" s="42">
        <v>3.1886546566320737</v>
      </c>
      <c r="X15" s="42">
        <v>2.4861845382380023</v>
      </c>
      <c r="Y15" s="42">
        <v>3.5127827797301197</v>
      </c>
      <c r="Z15" s="42">
        <v>3.65</v>
      </c>
      <c r="AA15" s="42" t="s">
        <v>1</v>
      </c>
      <c r="AB15" s="42" t="s">
        <v>1</v>
      </c>
      <c r="AD15" s="37" t="b">
        <f t="shared" si="0"/>
        <v>1</v>
      </c>
      <c r="AE15" s="37" t="b">
        <f t="shared" si="1"/>
        <v>1</v>
      </c>
      <c r="AF15" s="37" t="b">
        <f t="shared" si="2"/>
        <v>1</v>
      </c>
      <c r="AG15" s="37" t="b">
        <f t="shared" si="3"/>
        <v>1</v>
      </c>
      <c r="AH15" s="37" t="b">
        <f t="shared" si="4"/>
        <v>1</v>
      </c>
      <c r="AI15" s="37" t="b">
        <f t="shared" si="5"/>
        <v>1</v>
      </c>
      <c r="AJ15" s="37" t="b">
        <f t="shared" si="6"/>
        <v>1</v>
      </c>
      <c r="AK15" s="37" t="b">
        <f t="shared" si="7"/>
        <v>1</v>
      </c>
      <c r="AL15" s="37" t="b">
        <f t="shared" si="8"/>
        <v>1</v>
      </c>
      <c r="AM15" s="37" t="b">
        <f t="shared" si="9"/>
        <v>1</v>
      </c>
      <c r="AN15" s="37" t="b">
        <f t="shared" si="10"/>
        <v>1</v>
      </c>
      <c r="AO15" s="37" t="b">
        <f t="shared" si="11"/>
        <v>1</v>
      </c>
      <c r="AP15" s="37" t="b">
        <f t="shared" si="12"/>
        <v>1</v>
      </c>
    </row>
    <row r="16" spans="1:42" x14ac:dyDescent="0.2">
      <c r="B16" s="245" t="s">
        <v>16</v>
      </c>
      <c r="C16" s="242">
        <v>9.4110771500184391</v>
      </c>
      <c r="D16" s="242">
        <v>5.7454182385836861</v>
      </c>
      <c r="E16" s="242">
        <v>6.443110244890768</v>
      </c>
      <c r="F16" s="242" t="s">
        <v>1</v>
      </c>
      <c r="G16" s="242">
        <v>4.6909003206271036</v>
      </c>
      <c r="H16" s="242">
        <v>4.4229875675429726</v>
      </c>
      <c r="I16" s="242">
        <v>5.0576385010213203</v>
      </c>
      <c r="J16" s="242">
        <v>4.8698900594760213</v>
      </c>
      <c r="K16" s="242">
        <v>5.5703460842516526</v>
      </c>
      <c r="L16" s="242">
        <v>6.52</v>
      </c>
      <c r="M16" s="242" t="s">
        <v>1</v>
      </c>
      <c r="N16" s="242" t="s">
        <v>1</v>
      </c>
      <c r="P16" s="41" t="s">
        <v>16</v>
      </c>
      <c r="Q16" s="42">
        <v>9.4110771500184391</v>
      </c>
      <c r="R16" s="42">
        <v>5.7454182385836861</v>
      </c>
      <c r="S16" s="42">
        <v>6.443110244890768</v>
      </c>
      <c r="T16" s="42" t="s">
        <v>1</v>
      </c>
      <c r="U16" s="42">
        <v>4.6909003206271036</v>
      </c>
      <c r="V16" s="42">
        <v>4.4229875675429726</v>
      </c>
      <c r="W16" s="42">
        <v>5.0576385010213203</v>
      </c>
      <c r="X16" s="42">
        <v>4.8698900594760213</v>
      </c>
      <c r="Y16" s="42">
        <v>5.5703460842516526</v>
      </c>
      <c r="Z16" s="42">
        <v>6.52</v>
      </c>
      <c r="AA16" s="42" t="s">
        <v>1</v>
      </c>
      <c r="AB16" s="42" t="s">
        <v>1</v>
      </c>
      <c r="AD16" s="37" t="b">
        <f t="shared" si="0"/>
        <v>1</v>
      </c>
      <c r="AE16" s="37" t="b">
        <f t="shared" si="1"/>
        <v>1</v>
      </c>
      <c r="AF16" s="37" t="b">
        <f t="shared" si="2"/>
        <v>1</v>
      </c>
      <c r="AG16" s="37" t="b">
        <f t="shared" si="3"/>
        <v>1</v>
      </c>
      <c r="AH16" s="37" t="b">
        <f t="shared" si="4"/>
        <v>1</v>
      </c>
      <c r="AI16" s="37" t="b">
        <f t="shared" si="5"/>
        <v>1</v>
      </c>
      <c r="AJ16" s="37" t="b">
        <f t="shared" si="6"/>
        <v>1</v>
      </c>
      <c r="AK16" s="37" t="b">
        <f t="shared" si="7"/>
        <v>1</v>
      </c>
      <c r="AL16" s="37" t="b">
        <f t="shared" si="8"/>
        <v>1</v>
      </c>
      <c r="AM16" s="37" t="b">
        <f t="shared" si="9"/>
        <v>1</v>
      </c>
      <c r="AN16" s="37" t="b">
        <f t="shared" si="10"/>
        <v>1</v>
      </c>
      <c r="AO16" s="37" t="b">
        <f t="shared" si="11"/>
        <v>1</v>
      </c>
      <c r="AP16" s="37" t="b">
        <f t="shared" si="12"/>
        <v>1</v>
      </c>
    </row>
    <row r="17" spans="2:42" ht="15" x14ac:dyDescent="0.2">
      <c r="B17" s="266" t="s">
        <v>188</v>
      </c>
      <c r="C17" s="257">
        <v>9.2612932213000008</v>
      </c>
      <c r="D17" s="257">
        <v>8.0838915551999992</v>
      </c>
      <c r="E17" s="257">
        <v>9.3430349061999998</v>
      </c>
      <c r="F17" s="257" t="s">
        <v>1</v>
      </c>
      <c r="G17" s="257">
        <v>7.4643251913000004</v>
      </c>
      <c r="H17" s="257">
        <v>8.2222827784682657</v>
      </c>
      <c r="I17" s="257">
        <v>7.9875437405337646</v>
      </c>
      <c r="J17" s="257">
        <v>7.7590972651295882</v>
      </c>
      <c r="K17" s="257">
        <v>9.3272553582991922</v>
      </c>
      <c r="L17" s="257">
        <v>13.031571461544701</v>
      </c>
      <c r="M17" s="257">
        <v>12.839566319029821</v>
      </c>
      <c r="N17" s="257">
        <v>14.713714445233824</v>
      </c>
      <c r="P17" s="265" t="s">
        <v>188</v>
      </c>
      <c r="Q17" s="255">
        <v>9.2612932213000008</v>
      </c>
      <c r="R17" s="255">
        <v>8.0838915551999992</v>
      </c>
      <c r="S17" s="255">
        <v>9.3430349061999998</v>
      </c>
      <c r="T17" s="255" t="s">
        <v>1</v>
      </c>
      <c r="U17" s="255">
        <v>7.4643251913000004</v>
      </c>
      <c r="V17" s="255">
        <v>8.2222827784682657</v>
      </c>
      <c r="W17" s="255">
        <v>7.9875437405337646</v>
      </c>
      <c r="X17" s="255">
        <v>7.7590972651295882</v>
      </c>
      <c r="Y17" s="255">
        <v>9.3272553582991922</v>
      </c>
      <c r="Z17" s="255">
        <v>13.031571461544701</v>
      </c>
      <c r="AA17" s="255">
        <v>12.839566319029821</v>
      </c>
      <c r="AB17" s="255">
        <v>14.713714445233824</v>
      </c>
      <c r="AD17" s="37" t="b">
        <f t="shared" si="0"/>
        <v>1</v>
      </c>
      <c r="AE17" s="37" t="b">
        <f t="shared" si="1"/>
        <v>1</v>
      </c>
      <c r="AF17" s="37" t="b">
        <f t="shared" si="2"/>
        <v>1</v>
      </c>
      <c r="AG17" s="37" t="b">
        <f t="shared" si="3"/>
        <v>1</v>
      </c>
      <c r="AH17" s="37" t="b">
        <f t="shared" si="4"/>
        <v>1</v>
      </c>
      <c r="AI17" s="37" t="b">
        <f t="shared" si="5"/>
        <v>1</v>
      </c>
      <c r="AJ17" s="37" t="b">
        <f t="shared" si="6"/>
        <v>1</v>
      </c>
      <c r="AK17" s="37" t="b">
        <f t="shared" si="7"/>
        <v>1</v>
      </c>
      <c r="AL17" s="37" t="b">
        <f t="shared" si="8"/>
        <v>1</v>
      </c>
      <c r="AM17" s="37" t="b">
        <f t="shared" si="9"/>
        <v>1</v>
      </c>
      <c r="AN17" s="37" t="b">
        <f t="shared" si="10"/>
        <v>1</v>
      </c>
      <c r="AO17" s="37" t="b">
        <f t="shared" si="11"/>
        <v>1</v>
      </c>
      <c r="AP17" s="37" t="b">
        <f t="shared" si="12"/>
        <v>1</v>
      </c>
    </row>
    <row r="18" spans="2:42" x14ac:dyDescent="0.2">
      <c r="B18" s="245" t="s">
        <v>17</v>
      </c>
      <c r="C18" s="242">
        <v>7.0754072715999996</v>
      </c>
      <c r="D18" s="242">
        <v>6.0439128241000004</v>
      </c>
      <c r="E18" s="242">
        <v>7.0932377293000002</v>
      </c>
      <c r="F18" s="242" t="s">
        <v>1</v>
      </c>
      <c r="G18" s="242">
        <v>5.5311150003999998</v>
      </c>
      <c r="H18" s="242">
        <v>6.841474451483502</v>
      </c>
      <c r="I18" s="242">
        <v>6.5670742726341782</v>
      </c>
      <c r="J18" s="242">
        <v>6.6561662117805485</v>
      </c>
      <c r="K18" s="242">
        <v>8.1410385696828769</v>
      </c>
      <c r="L18" s="242">
        <v>11.571174336099107</v>
      </c>
      <c r="M18" s="242">
        <v>11.373579652758886</v>
      </c>
      <c r="N18" s="242">
        <v>13.239928018797606</v>
      </c>
      <c r="P18" s="41" t="s">
        <v>17</v>
      </c>
      <c r="Q18" s="42">
        <v>7.0754072715999996</v>
      </c>
      <c r="R18" s="42">
        <v>6.0439128241000004</v>
      </c>
      <c r="S18" s="42">
        <v>7.0932377293000002</v>
      </c>
      <c r="T18" s="42" t="s">
        <v>1</v>
      </c>
      <c r="U18" s="42">
        <v>5.5311150003999998</v>
      </c>
      <c r="V18" s="42">
        <v>6.841474451483502</v>
      </c>
      <c r="W18" s="42">
        <v>6.5670742726341782</v>
      </c>
      <c r="X18" s="42">
        <v>6.6561662117805485</v>
      </c>
      <c r="Y18" s="42">
        <v>8.1410385696828769</v>
      </c>
      <c r="Z18" s="42">
        <v>11.571174336099107</v>
      </c>
      <c r="AA18" s="42">
        <v>11.373579652758886</v>
      </c>
      <c r="AB18" s="42">
        <v>13.239928018797606</v>
      </c>
      <c r="AD18" s="37" t="b">
        <f t="shared" si="0"/>
        <v>1</v>
      </c>
      <c r="AE18" s="37" t="b">
        <f t="shared" si="1"/>
        <v>1</v>
      </c>
      <c r="AF18" s="37" t="b">
        <f t="shared" si="2"/>
        <v>1</v>
      </c>
      <c r="AG18" s="37" t="b">
        <f t="shared" si="3"/>
        <v>1</v>
      </c>
      <c r="AH18" s="37" t="b">
        <f t="shared" si="4"/>
        <v>1</v>
      </c>
      <c r="AI18" s="37" t="b">
        <f t="shared" si="5"/>
        <v>1</v>
      </c>
      <c r="AJ18" s="37" t="b">
        <f t="shared" si="6"/>
        <v>1</v>
      </c>
      <c r="AK18" s="37" t="b">
        <f t="shared" si="7"/>
        <v>1</v>
      </c>
      <c r="AL18" s="37" t="b">
        <f t="shared" si="8"/>
        <v>1</v>
      </c>
      <c r="AM18" s="37" t="b">
        <f t="shared" si="9"/>
        <v>1</v>
      </c>
      <c r="AN18" s="37" t="b">
        <f t="shared" si="10"/>
        <v>1</v>
      </c>
      <c r="AO18" s="37" t="b">
        <f t="shared" si="11"/>
        <v>1</v>
      </c>
      <c r="AP18" s="37" t="b">
        <f t="shared" si="12"/>
        <v>1</v>
      </c>
    </row>
    <row r="19" spans="2:42" x14ac:dyDescent="0.2">
      <c r="B19" s="245" t="s">
        <v>16</v>
      </c>
      <c r="C19" s="242">
        <v>11.958656082099999</v>
      </c>
      <c r="D19" s="242">
        <v>10.6041438516</v>
      </c>
      <c r="E19" s="242">
        <v>12.0819068626</v>
      </c>
      <c r="F19" s="242" t="s">
        <v>1</v>
      </c>
      <c r="G19" s="242">
        <v>9.8850537026000005</v>
      </c>
      <c r="H19" s="242">
        <v>9.8641783005546415</v>
      </c>
      <c r="I19" s="242">
        <v>9.6716264751154437</v>
      </c>
      <c r="J19" s="242">
        <v>9.0651477797613982</v>
      </c>
      <c r="K19" s="242">
        <v>10.724500188344937</v>
      </c>
      <c r="L19" s="242">
        <v>14.743520225572063</v>
      </c>
      <c r="M19" s="242">
        <v>14.56087174471493</v>
      </c>
      <c r="N19" s="242">
        <v>16.410459628396094</v>
      </c>
      <c r="P19" s="41" t="s">
        <v>16</v>
      </c>
      <c r="Q19" s="42">
        <v>11.958656082099999</v>
      </c>
      <c r="R19" s="42">
        <v>10.6041438516</v>
      </c>
      <c r="S19" s="42">
        <v>12.0819068626</v>
      </c>
      <c r="T19" s="42" t="s">
        <v>1</v>
      </c>
      <c r="U19" s="42">
        <v>9.8850537026000005</v>
      </c>
      <c r="V19" s="42">
        <v>9.8641783005546415</v>
      </c>
      <c r="W19" s="42">
        <v>9.6716264751154437</v>
      </c>
      <c r="X19" s="42">
        <v>9.0651477797613982</v>
      </c>
      <c r="Y19" s="42">
        <v>10.724500188344937</v>
      </c>
      <c r="Z19" s="42">
        <v>14.743520225572063</v>
      </c>
      <c r="AA19" s="42">
        <v>14.56087174471493</v>
      </c>
      <c r="AB19" s="42">
        <v>16.410459628396094</v>
      </c>
      <c r="AD19" s="37" t="b">
        <f t="shared" si="0"/>
        <v>1</v>
      </c>
      <c r="AE19" s="37" t="b">
        <f t="shared" si="1"/>
        <v>1</v>
      </c>
      <c r="AF19" s="37" t="b">
        <f t="shared" si="2"/>
        <v>1</v>
      </c>
      <c r="AG19" s="37" t="b">
        <f t="shared" si="3"/>
        <v>1</v>
      </c>
      <c r="AH19" s="37" t="b">
        <f t="shared" si="4"/>
        <v>1</v>
      </c>
      <c r="AI19" s="37" t="b">
        <f t="shared" si="5"/>
        <v>1</v>
      </c>
      <c r="AJ19" s="37" t="b">
        <f t="shared" si="6"/>
        <v>1</v>
      </c>
      <c r="AK19" s="37" t="b">
        <f t="shared" si="7"/>
        <v>1</v>
      </c>
      <c r="AL19" s="37" t="b">
        <f t="shared" si="8"/>
        <v>1</v>
      </c>
      <c r="AM19" s="37" t="b">
        <f t="shared" si="9"/>
        <v>1</v>
      </c>
      <c r="AN19" s="37" t="b">
        <f t="shared" si="10"/>
        <v>1</v>
      </c>
      <c r="AO19" s="37" t="b">
        <f t="shared" si="11"/>
        <v>1</v>
      </c>
      <c r="AP19" s="37" t="b">
        <f t="shared" si="12"/>
        <v>1</v>
      </c>
    </row>
    <row r="20" spans="2:42" ht="15" x14ac:dyDescent="0.2">
      <c r="B20" s="266" t="s">
        <v>189</v>
      </c>
      <c r="C20" s="257">
        <v>7.5716321923572298</v>
      </c>
      <c r="D20" s="257">
        <v>8.2234869807017201</v>
      </c>
      <c r="E20" s="257">
        <v>10.1705404714798</v>
      </c>
      <c r="F20" s="257">
        <v>8.5078931499999992</v>
      </c>
      <c r="G20" s="257">
        <v>7.4123011000000005</v>
      </c>
      <c r="H20" s="257">
        <v>6.7065114000000001</v>
      </c>
      <c r="I20" s="257">
        <v>6.1577398499999996</v>
      </c>
      <c r="J20" s="257">
        <v>6.6514260250000001</v>
      </c>
      <c r="K20" s="257">
        <v>6.4352589000000009</v>
      </c>
      <c r="L20" s="257">
        <v>6.8064767857341479</v>
      </c>
      <c r="M20" s="257">
        <v>6.9641422809788649</v>
      </c>
      <c r="N20" s="257">
        <v>7.0160687885010837</v>
      </c>
      <c r="P20" s="265" t="s">
        <v>189</v>
      </c>
      <c r="Q20" s="255">
        <v>7.5716321923572298</v>
      </c>
      <c r="R20" s="255">
        <v>8.2234869807017201</v>
      </c>
      <c r="S20" s="255">
        <v>10.1705404714798</v>
      </c>
      <c r="T20" s="255">
        <v>8.5078931499999992</v>
      </c>
      <c r="U20" s="255">
        <v>7.4123011000000005</v>
      </c>
      <c r="V20" s="255">
        <v>6.7065114000000001</v>
      </c>
      <c r="W20" s="255">
        <v>6.1577398499999996</v>
      </c>
      <c r="X20" s="255">
        <v>6.6514260250000001</v>
      </c>
      <c r="Y20" s="255">
        <v>6.4352589000000009</v>
      </c>
      <c r="Z20" s="255">
        <v>6.8064767857341479</v>
      </c>
      <c r="AA20" s="255">
        <v>6.9641422809788649</v>
      </c>
      <c r="AB20" s="255">
        <v>7.0160687885010837</v>
      </c>
      <c r="AD20" s="37" t="b">
        <f t="shared" si="0"/>
        <v>1</v>
      </c>
      <c r="AE20" s="37" t="b">
        <f t="shared" si="1"/>
        <v>1</v>
      </c>
      <c r="AF20" s="37" t="b">
        <f t="shared" si="2"/>
        <v>1</v>
      </c>
      <c r="AG20" s="37" t="b">
        <f t="shared" si="3"/>
        <v>1</v>
      </c>
      <c r="AH20" s="37" t="b">
        <f t="shared" si="4"/>
        <v>1</v>
      </c>
      <c r="AI20" s="37" t="b">
        <f t="shared" si="5"/>
        <v>1</v>
      </c>
      <c r="AJ20" s="37" t="b">
        <f t="shared" si="6"/>
        <v>1</v>
      </c>
      <c r="AK20" s="37" t="b">
        <f t="shared" si="7"/>
        <v>1</v>
      </c>
      <c r="AL20" s="37" t="b">
        <f t="shared" si="8"/>
        <v>1</v>
      </c>
      <c r="AM20" s="37" t="b">
        <f t="shared" si="9"/>
        <v>1</v>
      </c>
      <c r="AN20" s="37" t="b">
        <f t="shared" si="10"/>
        <v>1</v>
      </c>
      <c r="AO20" s="37" t="b">
        <f t="shared" si="11"/>
        <v>1</v>
      </c>
      <c r="AP20" s="37" t="b">
        <f t="shared" si="12"/>
        <v>1</v>
      </c>
    </row>
    <row r="21" spans="2:42" x14ac:dyDescent="0.2">
      <c r="B21" s="245" t="s">
        <v>17</v>
      </c>
      <c r="C21" s="242">
        <v>6.7897748465757601</v>
      </c>
      <c r="D21" s="242">
        <v>7.2568215082026999</v>
      </c>
      <c r="E21" s="242">
        <v>9.7071471033865002</v>
      </c>
      <c r="F21" s="242">
        <v>7.6147705230175404</v>
      </c>
      <c r="G21" s="242">
        <v>6.4524640116936904</v>
      </c>
      <c r="H21" s="242">
        <v>5.7396475062896002</v>
      </c>
      <c r="I21" s="242">
        <v>5.5435102606459603</v>
      </c>
      <c r="J21" s="242">
        <v>6.4099404532452899</v>
      </c>
      <c r="K21" s="242">
        <v>6.0640584003662497</v>
      </c>
      <c r="L21" s="242">
        <v>6.5379174086699798</v>
      </c>
      <c r="M21" s="242">
        <v>6.6059077208124899</v>
      </c>
      <c r="N21" s="242">
        <v>6.7222188860506904</v>
      </c>
      <c r="P21" s="41" t="s">
        <v>17</v>
      </c>
      <c r="Q21" s="42">
        <v>6.7897748465757601</v>
      </c>
      <c r="R21" s="42">
        <v>7.2568215082026999</v>
      </c>
      <c r="S21" s="42">
        <v>9.7071471033865002</v>
      </c>
      <c r="T21" s="42">
        <v>7.6147705230175404</v>
      </c>
      <c r="U21" s="42">
        <v>6.4524640116936904</v>
      </c>
      <c r="V21" s="42">
        <v>5.7396475062896002</v>
      </c>
      <c r="W21" s="42">
        <v>5.5435102606459603</v>
      </c>
      <c r="X21" s="42">
        <v>6.4099404532452899</v>
      </c>
      <c r="Y21" s="42">
        <v>6.0640584003662497</v>
      </c>
      <c r="Z21" s="42">
        <v>6.5379174086699798</v>
      </c>
      <c r="AA21" s="42">
        <v>6.6059077208124899</v>
      </c>
      <c r="AB21" s="42">
        <v>6.7222188860506904</v>
      </c>
      <c r="AD21" s="37" t="b">
        <f t="shared" si="0"/>
        <v>1</v>
      </c>
      <c r="AE21" s="37" t="b">
        <f t="shared" si="1"/>
        <v>1</v>
      </c>
      <c r="AF21" s="37" t="b">
        <f t="shared" si="2"/>
        <v>1</v>
      </c>
      <c r="AG21" s="37" t="b">
        <f t="shared" si="3"/>
        <v>1</v>
      </c>
      <c r="AH21" s="37" t="b">
        <f t="shared" si="4"/>
        <v>1</v>
      </c>
      <c r="AI21" s="37" t="b">
        <f t="shared" si="5"/>
        <v>1</v>
      </c>
      <c r="AJ21" s="37" t="b">
        <f t="shared" si="6"/>
        <v>1</v>
      </c>
      <c r="AK21" s="37" t="b">
        <f t="shared" si="7"/>
        <v>1</v>
      </c>
      <c r="AL21" s="37" t="b">
        <f t="shared" si="8"/>
        <v>1</v>
      </c>
      <c r="AM21" s="37" t="b">
        <f t="shared" si="9"/>
        <v>1</v>
      </c>
      <c r="AN21" s="37" t="b">
        <f t="shared" si="10"/>
        <v>1</v>
      </c>
      <c r="AO21" s="37" t="b">
        <f t="shared" si="11"/>
        <v>1</v>
      </c>
      <c r="AP21" s="37" t="b">
        <f t="shared" si="12"/>
        <v>1</v>
      </c>
    </row>
    <row r="22" spans="2:42" x14ac:dyDescent="0.2">
      <c r="B22" s="245" t="s">
        <v>16</v>
      </c>
      <c r="C22" s="242">
        <v>8.8383176849295797</v>
      </c>
      <c r="D22" s="242">
        <v>9.7365082666955391</v>
      </c>
      <c r="E22" s="242">
        <v>10.8841752338839</v>
      </c>
      <c r="F22" s="242">
        <v>9.7632497537641392</v>
      </c>
      <c r="G22" s="242">
        <v>8.7477504476812094</v>
      </c>
      <c r="H22" s="242">
        <v>8.0415724906867805</v>
      </c>
      <c r="I22" s="242">
        <v>6.9993469646210702</v>
      </c>
      <c r="J22" s="242">
        <v>6.9759549034337098</v>
      </c>
      <c r="K22" s="242">
        <v>6.8914850472038696</v>
      </c>
      <c r="L22" s="242">
        <v>7.1189877335769696</v>
      </c>
      <c r="M22" s="242">
        <v>7.3610226573702802</v>
      </c>
      <c r="N22" s="242">
        <v>7.5970245071566902</v>
      </c>
      <c r="P22" s="41" t="s">
        <v>16</v>
      </c>
      <c r="Q22" s="42">
        <v>8.8383176849295797</v>
      </c>
      <c r="R22" s="42">
        <v>9.7365082666955391</v>
      </c>
      <c r="S22" s="42">
        <v>10.8841752338839</v>
      </c>
      <c r="T22" s="42">
        <v>9.7632497537641392</v>
      </c>
      <c r="U22" s="42">
        <v>8.7477504476812094</v>
      </c>
      <c r="V22" s="42">
        <v>8.0415724906867805</v>
      </c>
      <c r="W22" s="42">
        <v>6.9993469646210702</v>
      </c>
      <c r="X22" s="42">
        <v>6.9759549034337098</v>
      </c>
      <c r="Y22" s="42">
        <v>6.8914850472038696</v>
      </c>
      <c r="Z22" s="42">
        <v>7.1189877335769696</v>
      </c>
      <c r="AA22" s="42">
        <v>7.3610226573702802</v>
      </c>
      <c r="AB22" s="42">
        <v>7.5970245071566902</v>
      </c>
      <c r="AD22" s="37" t="b">
        <f t="shared" si="0"/>
        <v>1</v>
      </c>
      <c r="AE22" s="37" t="b">
        <f t="shared" si="1"/>
        <v>1</v>
      </c>
      <c r="AF22" s="37" t="b">
        <f t="shared" si="2"/>
        <v>1</v>
      </c>
      <c r="AG22" s="37" t="b">
        <f t="shared" si="3"/>
        <v>1</v>
      </c>
      <c r="AH22" s="37" t="b">
        <f t="shared" si="4"/>
        <v>1</v>
      </c>
      <c r="AI22" s="37" t="b">
        <f t="shared" si="5"/>
        <v>1</v>
      </c>
      <c r="AJ22" s="37" t="b">
        <f t="shared" si="6"/>
        <v>1</v>
      </c>
      <c r="AK22" s="37" t="b">
        <f t="shared" si="7"/>
        <v>1</v>
      </c>
      <c r="AL22" s="37" t="b">
        <f t="shared" si="8"/>
        <v>1</v>
      </c>
      <c r="AM22" s="37" t="b">
        <f t="shared" si="9"/>
        <v>1</v>
      </c>
      <c r="AN22" s="37" t="b">
        <f t="shared" si="10"/>
        <v>1</v>
      </c>
      <c r="AO22" s="37" t="b">
        <f t="shared" si="11"/>
        <v>1</v>
      </c>
      <c r="AP22" s="37" t="b">
        <f t="shared" si="12"/>
        <v>1</v>
      </c>
    </row>
    <row r="23" spans="2:42" ht="15" x14ac:dyDescent="0.2">
      <c r="B23" s="266" t="s">
        <v>190</v>
      </c>
      <c r="C23" s="257">
        <v>12.158931529143366</v>
      </c>
      <c r="D23" s="257">
        <v>12.11681328809048</v>
      </c>
      <c r="E23" s="257">
        <v>13.172090876737178</v>
      </c>
      <c r="F23" s="257">
        <v>12.72081093256225</v>
      </c>
      <c r="G23" s="257">
        <v>11.803464024427154</v>
      </c>
      <c r="H23" s="257">
        <v>11.447465149971048</v>
      </c>
      <c r="I23" s="257">
        <v>10.663243756976652</v>
      </c>
      <c r="J23" s="257">
        <v>10.001883014015625</v>
      </c>
      <c r="K23" s="257">
        <v>9.7737355276387774</v>
      </c>
      <c r="L23" s="257">
        <v>10.267737251289416</v>
      </c>
      <c r="M23" s="257">
        <v>10.622794331394061</v>
      </c>
      <c r="N23" s="257">
        <v>10.782809401314742</v>
      </c>
      <c r="P23" s="265" t="s">
        <v>190</v>
      </c>
      <c r="Q23" s="255">
        <v>12.158931529143366</v>
      </c>
      <c r="R23" s="255">
        <v>12.11681328809048</v>
      </c>
      <c r="S23" s="255">
        <v>13.172090876737178</v>
      </c>
      <c r="T23" s="255">
        <v>12.72081093256225</v>
      </c>
      <c r="U23" s="255">
        <v>11.803464024427154</v>
      </c>
      <c r="V23" s="255">
        <v>11.447465149971048</v>
      </c>
      <c r="W23" s="255">
        <v>10.663243756976652</v>
      </c>
      <c r="X23" s="255">
        <v>10.001883014015625</v>
      </c>
      <c r="Y23" s="255">
        <v>9.7737355276387774</v>
      </c>
      <c r="Z23" s="255">
        <v>10.267737251289416</v>
      </c>
      <c r="AA23" s="255">
        <v>10.622794331394061</v>
      </c>
      <c r="AB23" s="255">
        <v>10.782809401314742</v>
      </c>
      <c r="AD23" s="37" t="b">
        <f t="shared" si="0"/>
        <v>1</v>
      </c>
      <c r="AE23" s="37" t="b">
        <f t="shared" si="1"/>
        <v>1</v>
      </c>
      <c r="AF23" s="37" t="b">
        <f t="shared" si="2"/>
        <v>1</v>
      </c>
      <c r="AG23" s="37" t="b">
        <f t="shared" si="3"/>
        <v>1</v>
      </c>
      <c r="AH23" s="37" t="b">
        <f t="shared" si="4"/>
        <v>1</v>
      </c>
      <c r="AI23" s="37" t="b">
        <f t="shared" si="5"/>
        <v>1</v>
      </c>
      <c r="AJ23" s="37" t="b">
        <f t="shared" si="6"/>
        <v>1</v>
      </c>
      <c r="AK23" s="37" t="b">
        <f t="shared" si="7"/>
        <v>1</v>
      </c>
      <c r="AL23" s="37" t="b">
        <f t="shared" si="8"/>
        <v>1</v>
      </c>
      <c r="AM23" s="37" t="b">
        <f t="shared" si="9"/>
        <v>1</v>
      </c>
      <c r="AN23" s="37" t="b">
        <f t="shared" si="10"/>
        <v>1</v>
      </c>
      <c r="AO23" s="37" t="b">
        <f t="shared" si="11"/>
        <v>1</v>
      </c>
      <c r="AP23" s="37" t="b">
        <f t="shared" si="12"/>
        <v>1</v>
      </c>
    </row>
    <row r="24" spans="2:42" x14ac:dyDescent="0.2">
      <c r="B24" s="245" t="s">
        <v>17</v>
      </c>
      <c r="C24" s="242">
        <v>10.16407531567951</v>
      </c>
      <c r="D24" s="242">
        <v>10.238286240421907</v>
      </c>
      <c r="E24" s="242">
        <v>11.062974718014287</v>
      </c>
      <c r="F24" s="242">
        <v>10.598619544676701</v>
      </c>
      <c r="G24" s="242">
        <v>9.642256315585076</v>
      </c>
      <c r="H24" s="242">
        <v>9.23193451452914</v>
      </c>
      <c r="I24" s="242">
        <v>8.7221687563093333</v>
      </c>
      <c r="J24" s="242">
        <v>8.1401891874566434</v>
      </c>
      <c r="K24" s="242">
        <v>7.915250477257648</v>
      </c>
      <c r="L24" s="242">
        <v>8.4235048672600676</v>
      </c>
      <c r="M24" s="242">
        <v>8.7224739408538365</v>
      </c>
      <c r="N24" s="242">
        <v>8.7726043207770701</v>
      </c>
      <c r="P24" s="41" t="s">
        <v>17</v>
      </c>
      <c r="Q24" s="42">
        <v>10.16407531567951</v>
      </c>
      <c r="R24" s="42">
        <v>10.238286240421907</v>
      </c>
      <c r="S24" s="42">
        <v>11.062974718014287</v>
      </c>
      <c r="T24" s="42">
        <v>10.598619544676701</v>
      </c>
      <c r="U24" s="42">
        <v>9.642256315585076</v>
      </c>
      <c r="V24" s="42">
        <v>9.23193451452914</v>
      </c>
      <c r="W24" s="42">
        <v>8.7221687563093333</v>
      </c>
      <c r="X24" s="42">
        <v>8.1401891874566434</v>
      </c>
      <c r="Y24" s="42">
        <v>7.915250477257648</v>
      </c>
      <c r="Z24" s="42">
        <v>8.4235048672600676</v>
      </c>
      <c r="AA24" s="42">
        <v>8.7224739408538365</v>
      </c>
      <c r="AB24" s="42">
        <v>8.7726043207770701</v>
      </c>
      <c r="AD24" s="37" t="b">
        <f t="shared" si="0"/>
        <v>1</v>
      </c>
      <c r="AE24" s="37" t="b">
        <f t="shared" si="1"/>
        <v>1</v>
      </c>
      <c r="AF24" s="37" t="b">
        <f t="shared" si="2"/>
        <v>1</v>
      </c>
      <c r="AG24" s="37" t="b">
        <f t="shared" si="3"/>
        <v>1</v>
      </c>
      <c r="AH24" s="37" t="b">
        <f t="shared" si="4"/>
        <v>1</v>
      </c>
      <c r="AI24" s="37" t="b">
        <f t="shared" si="5"/>
        <v>1</v>
      </c>
      <c r="AJ24" s="37" t="b">
        <f t="shared" si="6"/>
        <v>1</v>
      </c>
      <c r="AK24" s="37" t="b">
        <f t="shared" si="7"/>
        <v>1</v>
      </c>
      <c r="AL24" s="37" t="b">
        <f t="shared" si="8"/>
        <v>1</v>
      </c>
      <c r="AM24" s="37" t="b">
        <f t="shared" si="9"/>
        <v>1</v>
      </c>
      <c r="AN24" s="37" t="b">
        <f t="shared" si="10"/>
        <v>1</v>
      </c>
      <c r="AO24" s="37" t="b">
        <f t="shared" si="11"/>
        <v>1</v>
      </c>
      <c r="AP24" s="37" t="b">
        <f t="shared" si="12"/>
        <v>1</v>
      </c>
    </row>
    <row r="25" spans="2:42" x14ac:dyDescent="0.2">
      <c r="B25" s="245" t="s">
        <v>16</v>
      </c>
      <c r="C25" s="242">
        <v>14.66056492109456</v>
      </c>
      <c r="D25" s="242">
        <v>14.466035638534715</v>
      </c>
      <c r="E25" s="242">
        <v>15.740255294358153</v>
      </c>
      <c r="F25" s="242">
        <v>15.256512231270548</v>
      </c>
      <c r="G25" s="242">
        <v>14.362400053305585</v>
      </c>
      <c r="H25" s="242">
        <v>14.047979157729666</v>
      </c>
      <c r="I25" s="242">
        <v>12.933835695976734</v>
      </c>
      <c r="J25" s="242">
        <v>12.186208626934732</v>
      </c>
      <c r="K25" s="242">
        <v>11.941989933525926</v>
      </c>
      <c r="L25" s="242">
        <v>12.43107557448198</v>
      </c>
      <c r="M25" s="242">
        <v>12.857470710036575</v>
      </c>
      <c r="N25" s="242">
        <v>13.14345532216177</v>
      </c>
      <c r="P25" s="41" t="s">
        <v>16</v>
      </c>
      <c r="Q25" s="42">
        <v>14.66056492109456</v>
      </c>
      <c r="R25" s="42">
        <v>14.466035638534715</v>
      </c>
      <c r="S25" s="42">
        <v>15.740255294358153</v>
      </c>
      <c r="T25" s="42">
        <v>15.256512231270548</v>
      </c>
      <c r="U25" s="42">
        <v>14.362400053305585</v>
      </c>
      <c r="V25" s="42">
        <v>14.047979157729666</v>
      </c>
      <c r="W25" s="42">
        <v>12.933835695976734</v>
      </c>
      <c r="X25" s="42">
        <v>12.186208626934732</v>
      </c>
      <c r="Y25" s="42">
        <v>11.941989933525926</v>
      </c>
      <c r="Z25" s="42">
        <v>12.43107557448198</v>
      </c>
      <c r="AA25" s="42">
        <v>12.857470710036575</v>
      </c>
      <c r="AB25" s="42">
        <v>13.14345532216177</v>
      </c>
      <c r="AD25" s="37" t="b">
        <f t="shared" si="0"/>
        <v>1</v>
      </c>
      <c r="AE25" s="37" t="b">
        <f t="shared" si="1"/>
        <v>1</v>
      </c>
      <c r="AF25" s="37" t="b">
        <f t="shared" si="2"/>
        <v>1</v>
      </c>
      <c r="AG25" s="37" t="b">
        <f t="shared" si="3"/>
        <v>1</v>
      </c>
      <c r="AH25" s="37" t="b">
        <f t="shared" si="4"/>
        <v>1</v>
      </c>
      <c r="AI25" s="37" t="b">
        <f t="shared" si="5"/>
        <v>1</v>
      </c>
      <c r="AJ25" s="37" t="b">
        <f t="shared" si="6"/>
        <v>1</v>
      </c>
      <c r="AK25" s="37" t="b">
        <f t="shared" si="7"/>
        <v>1</v>
      </c>
      <c r="AL25" s="37" t="b">
        <f t="shared" si="8"/>
        <v>1</v>
      </c>
      <c r="AM25" s="37" t="b">
        <f t="shared" si="9"/>
        <v>1</v>
      </c>
      <c r="AN25" s="37" t="b">
        <f t="shared" si="10"/>
        <v>1</v>
      </c>
      <c r="AO25" s="37" t="b">
        <f t="shared" si="11"/>
        <v>1</v>
      </c>
      <c r="AP25" s="37" t="b">
        <f t="shared" si="12"/>
        <v>1</v>
      </c>
    </row>
    <row r="26" spans="2:42" ht="15" x14ac:dyDescent="0.2">
      <c r="B26" s="266" t="s">
        <v>191</v>
      </c>
      <c r="C26" s="257">
        <v>4.8</v>
      </c>
      <c r="D26" s="257">
        <v>4.8</v>
      </c>
      <c r="E26" s="257">
        <v>7.6451448783058797</v>
      </c>
      <c r="F26" s="257">
        <v>8.5008740559331475</v>
      </c>
      <c r="G26" s="257">
        <v>10.110134701450676</v>
      </c>
      <c r="H26" s="257">
        <v>9.9822344906323863</v>
      </c>
      <c r="I26" s="257">
        <v>9.2173885445576609</v>
      </c>
      <c r="J26" s="257">
        <v>9.5676814867296329</v>
      </c>
      <c r="K26" s="257">
        <v>9.7150853267370305</v>
      </c>
      <c r="L26" s="257">
        <v>9.596092452993723</v>
      </c>
      <c r="M26" s="257">
        <v>9.6666039954935172</v>
      </c>
      <c r="N26" s="257">
        <v>8.8727787535068572</v>
      </c>
      <c r="P26" s="265" t="s">
        <v>191</v>
      </c>
      <c r="Q26" s="255">
        <v>4.8</v>
      </c>
      <c r="R26" s="255">
        <v>4.8</v>
      </c>
      <c r="S26" s="255">
        <v>7.6451448783058797</v>
      </c>
      <c r="T26" s="255">
        <v>8.5008740559331475</v>
      </c>
      <c r="U26" s="255">
        <v>10.110134701450676</v>
      </c>
      <c r="V26" s="255">
        <v>9.9822344906323863</v>
      </c>
      <c r="W26" s="255">
        <v>9.2173885445576609</v>
      </c>
      <c r="X26" s="255">
        <v>9.5676814867296329</v>
      </c>
      <c r="Y26" s="255">
        <v>9.7150853267370305</v>
      </c>
      <c r="Z26" s="255">
        <v>9.596092452993723</v>
      </c>
      <c r="AA26" s="255">
        <v>9.6666039954935172</v>
      </c>
      <c r="AB26" s="255">
        <v>8.8727787535068572</v>
      </c>
      <c r="AD26" s="37" t="b">
        <f t="shared" si="0"/>
        <v>1</v>
      </c>
      <c r="AE26" s="37" t="b">
        <f t="shared" si="1"/>
        <v>1</v>
      </c>
      <c r="AF26" s="37" t="b">
        <f t="shared" si="2"/>
        <v>1</v>
      </c>
      <c r="AG26" s="37" t="b">
        <f t="shared" si="3"/>
        <v>1</v>
      </c>
      <c r="AH26" s="37" t="b">
        <f t="shared" si="4"/>
        <v>1</v>
      </c>
      <c r="AI26" s="37" t="b">
        <f t="shared" si="5"/>
        <v>1</v>
      </c>
      <c r="AJ26" s="37" t="b">
        <f t="shared" si="6"/>
        <v>1</v>
      </c>
      <c r="AK26" s="37" t="b">
        <f t="shared" si="7"/>
        <v>1</v>
      </c>
      <c r="AL26" s="37" t="b">
        <f t="shared" si="8"/>
        <v>1</v>
      </c>
      <c r="AM26" s="37" t="b">
        <f t="shared" si="9"/>
        <v>1</v>
      </c>
      <c r="AN26" s="37" t="b">
        <f t="shared" si="10"/>
        <v>1</v>
      </c>
      <c r="AO26" s="37" t="b">
        <f t="shared" si="11"/>
        <v>1</v>
      </c>
      <c r="AP26" s="37" t="b">
        <f t="shared" si="12"/>
        <v>1</v>
      </c>
    </row>
    <row r="27" spans="2:42" x14ac:dyDescent="0.2">
      <c r="B27" s="245" t="s">
        <v>17</v>
      </c>
      <c r="C27" s="242">
        <v>3.4104393863732798</v>
      </c>
      <c r="D27" s="242">
        <v>4.2962007523635899</v>
      </c>
      <c r="E27" s="242">
        <v>6.49721471260154</v>
      </c>
      <c r="F27" s="242">
        <v>7.4503338589235026</v>
      </c>
      <c r="G27" s="242">
        <v>8.5922053396440905</v>
      </c>
      <c r="H27" s="242">
        <v>8.9195835920580802</v>
      </c>
      <c r="I27" s="242">
        <v>8.296285287990024</v>
      </c>
      <c r="J27" s="242">
        <v>8.3247944541805747</v>
      </c>
      <c r="K27" s="242">
        <v>8.2688188807966849</v>
      </c>
      <c r="L27" s="242">
        <v>8.2841670500356752</v>
      </c>
      <c r="M27" s="242">
        <v>8.7829669757920374</v>
      </c>
      <c r="N27" s="242">
        <v>7.7166608699807258</v>
      </c>
      <c r="P27" s="41" t="s">
        <v>17</v>
      </c>
      <c r="Q27" s="42">
        <v>3.4104393863732798</v>
      </c>
      <c r="R27" s="42">
        <v>4.2962007523635899</v>
      </c>
      <c r="S27" s="42">
        <v>6.49721471260154</v>
      </c>
      <c r="T27" s="42">
        <v>7.4503338589235026</v>
      </c>
      <c r="U27" s="42">
        <v>8.5922053396440905</v>
      </c>
      <c r="V27" s="42">
        <v>8.9195835920580802</v>
      </c>
      <c r="W27" s="42">
        <v>8.296285287990024</v>
      </c>
      <c r="X27" s="42">
        <v>8.3247944541805747</v>
      </c>
      <c r="Y27" s="42">
        <v>8.2688188807966849</v>
      </c>
      <c r="Z27" s="42">
        <v>8.2841670500356752</v>
      </c>
      <c r="AA27" s="42">
        <v>8.7829669757920374</v>
      </c>
      <c r="AB27" s="42">
        <v>7.7166608699807258</v>
      </c>
      <c r="AD27" s="37" t="b">
        <f t="shared" si="0"/>
        <v>1</v>
      </c>
      <c r="AE27" s="37" t="b">
        <f t="shared" si="1"/>
        <v>1</v>
      </c>
      <c r="AF27" s="37" t="b">
        <f t="shared" si="2"/>
        <v>1</v>
      </c>
      <c r="AG27" s="37" t="b">
        <f t="shared" si="3"/>
        <v>1</v>
      </c>
      <c r="AH27" s="37" t="b">
        <f t="shared" si="4"/>
        <v>1</v>
      </c>
      <c r="AI27" s="37" t="b">
        <f t="shared" si="5"/>
        <v>1</v>
      </c>
      <c r="AJ27" s="37" t="b">
        <f t="shared" si="6"/>
        <v>1</v>
      </c>
      <c r="AK27" s="37" t="b">
        <f t="shared" si="7"/>
        <v>1</v>
      </c>
      <c r="AL27" s="37" t="b">
        <f t="shared" si="8"/>
        <v>1</v>
      </c>
      <c r="AM27" s="37" t="b">
        <f t="shared" si="9"/>
        <v>1</v>
      </c>
      <c r="AN27" s="37" t="b">
        <f t="shared" si="10"/>
        <v>1</v>
      </c>
      <c r="AO27" s="37" t="b">
        <f t="shared" si="11"/>
        <v>1</v>
      </c>
      <c r="AP27" s="37" t="b">
        <f t="shared" si="12"/>
        <v>1</v>
      </c>
    </row>
    <row r="28" spans="2:42" x14ac:dyDescent="0.2">
      <c r="B28" s="245" t="s">
        <v>16</v>
      </c>
      <c r="C28" s="242">
        <v>6.8300314865155602</v>
      </c>
      <c r="D28" s="242">
        <v>5.5550939236313104</v>
      </c>
      <c r="E28" s="242">
        <v>9.2419085497214706</v>
      </c>
      <c r="F28" s="242">
        <v>10.083385139877695</v>
      </c>
      <c r="G28" s="242">
        <v>12.391633106510122</v>
      </c>
      <c r="H28" s="242">
        <v>11.462199655375773</v>
      </c>
      <c r="I28" s="242">
        <v>10.50121521269987</v>
      </c>
      <c r="J28" s="242">
        <v>11.328481888801619</v>
      </c>
      <c r="K28" s="242">
        <v>11.735633893183699</v>
      </c>
      <c r="L28" s="242">
        <v>11.54629138067261</v>
      </c>
      <c r="M28" s="242">
        <v>10.981628781097612</v>
      </c>
      <c r="N28" s="242">
        <v>10.588947300755279</v>
      </c>
      <c r="P28" s="41" t="s">
        <v>16</v>
      </c>
      <c r="Q28" s="42">
        <v>6.8300314865155602</v>
      </c>
      <c r="R28" s="42">
        <v>5.5550939236313104</v>
      </c>
      <c r="S28" s="42">
        <v>9.2419085497214706</v>
      </c>
      <c r="T28" s="42">
        <v>10.083385139877695</v>
      </c>
      <c r="U28" s="42">
        <v>12.391633106510122</v>
      </c>
      <c r="V28" s="42">
        <v>11.462199655375773</v>
      </c>
      <c r="W28" s="42">
        <v>10.50121521269987</v>
      </c>
      <c r="X28" s="42">
        <v>11.328481888801619</v>
      </c>
      <c r="Y28" s="42">
        <v>11.735633893183699</v>
      </c>
      <c r="Z28" s="42">
        <v>11.54629138067261</v>
      </c>
      <c r="AA28" s="42">
        <v>10.981628781097612</v>
      </c>
      <c r="AB28" s="42">
        <v>10.588947300755279</v>
      </c>
      <c r="AD28" s="37" t="b">
        <f t="shared" si="0"/>
        <v>1</v>
      </c>
      <c r="AE28" s="37" t="b">
        <f t="shared" si="1"/>
        <v>1</v>
      </c>
      <c r="AF28" s="37" t="b">
        <f t="shared" si="2"/>
        <v>1</v>
      </c>
      <c r="AG28" s="37" t="b">
        <f t="shared" si="3"/>
        <v>1</v>
      </c>
      <c r="AH28" s="37" t="b">
        <f t="shared" si="4"/>
        <v>1</v>
      </c>
      <c r="AI28" s="37" t="b">
        <f t="shared" si="5"/>
        <v>1</v>
      </c>
      <c r="AJ28" s="37" t="b">
        <f t="shared" si="6"/>
        <v>1</v>
      </c>
      <c r="AK28" s="37" t="b">
        <f t="shared" si="7"/>
        <v>1</v>
      </c>
      <c r="AL28" s="37" t="b">
        <f t="shared" si="8"/>
        <v>1</v>
      </c>
      <c r="AM28" s="37" t="b">
        <f t="shared" si="9"/>
        <v>1</v>
      </c>
      <c r="AN28" s="37" t="b">
        <f t="shared" si="10"/>
        <v>1</v>
      </c>
      <c r="AO28" s="37" t="b">
        <f t="shared" si="11"/>
        <v>1</v>
      </c>
      <c r="AP28" s="37" t="b">
        <f t="shared" si="12"/>
        <v>1</v>
      </c>
    </row>
    <row r="29" spans="2:42" ht="15" x14ac:dyDescent="0.2">
      <c r="B29" s="266" t="s">
        <v>354</v>
      </c>
      <c r="C29" s="257">
        <v>1.7873010108346952</v>
      </c>
      <c r="D29" s="257">
        <v>1.5851548360150365</v>
      </c>
      <c r="E29" s="257">
        <v>1.7</v>
      </c>
      <c r="F29" s="257">
        <v>2.5</v>
      </c>
      <c r="G29" s="261">
        <v>3.2</v>
      </c>
      <c r="H29" s="257">
        <v>3.5</v>
      </c>
      <c r="I29" s="257">
        <v>3.2874557609123083</v>
      </c>
      <c r="J29" s="257">
        <v>2.6579179316423462</v>
      </c>
      <c r="K29" s="257">
        <v>2.3897981725072799</v>
      </c>
      <c r="L29" s="257">
        <v>2.0293628099526271</v>
      </c>
      <c r="M29" s="257" t="s">
        <v>1</v>
      </c>
      <c r="N29" s="257" t="s">
        <v>1</v>
      </c>
      <c r="P29" s="265" t="s">
        <v>354</v>
      </c>
      <c r="Q29" s="255">
        <v>1.7873010108346952</v>
      </c>
      <c r="R29" s="255">
        <v>1.5851548360150365</v>
      </c>
      <c r="S29" s="255">
        <v>1.7</v>
      </c>
      <c r="T29" s="255">
        <v>2.5</v>
      </c>
      <c r="U29" s="260">
        <v>3.2</v>
      </c>
      <c r="V29" s="255">
        <v>3.5</v>
      </c>
      <c r="W29" s="255">
        <v>3.2874557609123083</v>
      </c>
      <c r="X29" s="255">
        <v>2.6579179316423462</v>
      </c>
      <c r="Y29" s="255">
        <v>2.3897981725072799</v>
      </c>
      <c r="Z29" s="255">
        <v>2.0293628099526271</v>
      </c>
      <c r="AA29" s="255" t="s">
        <v>1</v>
      </c>
      <c r="AB29" s="255" t="s">
        <v>1</v>
      </c>
      <c r="AD29" s="37" t="b">
        <f t="shared" si="0"/>
        <v>1</v>
      </c>
      <c r="AE29" s="37" t="b">
        <f t="shared" si="1"/>
        <v>1</v>
      </c>
      <c r="AF29" s="37" t="b">
        <f t="shared" si="2"/>
        <v>1</v>
      </c>
      <c r="AG29" s="37" t="b">
        <f t="shared" si="3"/>
        <v>1</v>
      </c>
      <c r="AH29" s="37" t="b">
        <f t="shared" si="4"/>
        <v>1</v>
      </c>
      <c r="AI29" s="37" t="b">
        <f t="shared" si="5"/>
        <v>1</v>
      </c>
      <c r="AJ29" s="37" t="b">
        <f t="shared" si="6"/>
        <v>1</v>
      </c>
      <c r="AK29" s="37" t="b">
        <f t="shared" si="7"/>
        <v>1</v>
      </c>
      <c r="AL29" s="37" t="b">
        <f t="shared" si="8"/>
        <v>1</v>
      </c>
      <c r="AM29" s="37" t="b">
        <f t="shared" si="9"/>
        <v>1</v>
      </c>
      <c r="AN29" s="37" t="b">
        <f t="shared" si="10"/>
        <v>1</v>
      </c>
      <c r="AO29" s="37" t="b">
        <f t="shared" si="11"/>
        <v>1</v>
      </c>
      <c r="AP29" s="37" t="b">
        <f t="shared" si="12"/>
        <v>1</v>
      </c>
    </row>
    <row r="30" spans="2:42" x14ac:dyDescent="0.2">
      <c r="B30" s="245" t="s">
        <v>17</v>
      </c>
      <c r="C30" s="242">
        <v>1.7</v>
      </c>
      <c r="D30" s="242">
        <v>1.3482713235530159</v>
      </c>
      <c r="E30" s="242">
        <v>1.4693416219270981</v>
      </c>
      <c r="F30" s="242">
        <v>2.3740187389212459</v>
      </c>
      <c r="G30" s="242">
        <v>2.9725963771481654</v>
      </c>
      <c r="H30" s="242">
        <v>3.3670033670033672</v>
      </c>
      <c r="I30" s="242">
        <v>3.1322724699666642</v>
      </c>
      <c r="J30" s="242">
        <v>2.392568962281854</v>
      </c>
      <c r="K30" s="242">
        <v>2.2927972769018341</v>
      </c>
      <c r="L30" s="242">
        <v>1.9397651863195509</v>
      </c>
      <c r="M30" s="242" t="s">
        <v>1</v>
      </c>
      <c r="N30" s="242" t="s">
        <v>1</v>
      </c>
      <c r="P30" s="41" t="s">
        <v>17</v>
      </c>
      <c r="Q30" s="42">
        <v>1.7</v>
      </c>
      <c r="R30" s="42">
        <v>1.3482713235530159</v>
      </c>
      <c r="S30" s="42">
        <v>1.4693416219270981</v>
      </c>
      <c r="T30" s="42">
        <v>2.3740187389212459</v>
      </c>
      <c r="U30" s="42">
        <v>2.9725963771481654</v>
      </c>
      <c r="V30" s="42">
        <v>3.3670033670033672</v>
      </c>
      <c r="W30" s="42">
        <v>3.1322724699666642</v>
      </c>
      <c r="X30" s="42">
        <v>2.392568962281854</v>
      </c>
      <c r="Y30" s="42">
        <v>2.2927972769018341</v>
      </c>
      <c r="Z30" s="42">
        <v>1.9397651863195509</v>
      </c>
      <c r="AA30" s="42" t="s">
        <v>1</v>
      </c>
      <c r="AB30" s="42" t="s">
        <v>1</v>
      </c>
      <c r="AD30" s="37" t="b">
        <f t="shared" si="0"/>
        <v>1</v>
      </c>
      <c r="AE30" s="37" t="b">
        <f t="shared" si="1"/>
        <v>1</v>
      </c>
      <c r="AF30" s="37" t="b">
        <f t="shared" si="2"/>
        <v>1</v>
      </c>
      <c r="AG30" s="37" t="b">
        <f t="shared" si="3"/>
        <v>1</v>
      </c>
      <c r="AH30" s="37" t="b">
        <f t="shared" si="4"/>
        <v>1</v>
      </c>
      <c r="AI30" s="37" t="b">
        <f t="shared" si="5"/>
        <v>1</v>
      </c>
      <c r="AJ30" s="37" t="b">
        <f t="shared" si="6"/>
        <v>1</v>
      </c>
      <c r="AK30" s="37" t="b">
        <f t="shared" si="7"/>
        <v>1</v>
      </c>
      <c r="AL30" s="37" t="b">
        <f t="shared" si="8"/>
        <v>1</v>
      </c>
      <c r="AM30" s="37" t="b">
        <f t="shared" si="9"/>
        <v>1</v>
      </c>
      <c r="AN30" s="37" t="b">
        <f t="shared" si="10"/>
        <v>1</v>
      </c>
      <c r="AO30" s="37" t="b">
        <f t="shared" si="11"/>
        <v>1</v>
      </c>
      <c r="AP30" s="37" t="b">
        <f t="shared" si="12"/>
        <v>1</v>
      </c>
    </row>
    <row r="31" spans="2:42" x14ac:dyDescent="0.2">
      <c r="B31" s="245" t="s">
        <v>16</v>
      </c>
      <c r="C31" s="242">
        <v>1.9</v>
      </c>
      <c r="D31" s="242">
        <v>1.9709326641572567</v>
      </c>
      <c r="E31" s="242">
        <v>1.9914867740954694</v>
      </c>
      <c r="F31" s="242">
        <v>2.7133568832232631</v>
      </c>
      <c r="G31" s="242">
        <v>3.511568123393316</v>
      </c>
      <c r="H31" s="242">
        <v>3.6197401486392558</v>
      </c>
      <c r="I31" s="242">
        <v>3.5463225264924976</v>
      </c>
      <c r="J31" s="242">
        <v>3.1025627587652642</v>
      </c>
      <c r="K31" s="242">
        <v>2.5517315321110754</v>
      </c>
      <c r="L31" s="242">
        <v>2.1800080105281228</v>
      </c>
      <c r="M31" s="242" t="s">
        <v>1</v>
      </c>
      <c r="N31" s="242" t="s">
        <v>1</v>
      </c>
      <c r="P31" s="41" t="s">
        <v>16</v>
      </c>
      <c r="Q31" s="42">
        <v>1.9</v>
      </c>
      <c r="R31" s="42">
        <v>1.9709326641572567</v>
      </c>
      <c r="S31" s="42">
        <v>1.9914867740954694</v>
      </c>
      <c r="T31" s="42">
        <v>2.7133568832232631</v>
      </c>
      <c r="U31" s="42">
        <v>3.511568123393316</v>
      </c>
      <c r="V31" s="42">
        <v>3.6197401486392558</v>
      </c>
      <c r="W31" s="42">
        <v>3.5463225264924976</v>
      </c>
      <c r="X31" s="42">
        <v>3.1025627587652642</v>
      </c>
      <c r="Y31" s="42">
        <v>2.5517315321110754</v>
      </c>
      <c r="Z31" s="42">
        <v>2.1800080105281228</v>
      </c>
      <c r="AA31" s="42" t="s">
        <v>1</v>
      </c>
      <c r="AB31" s="42" t="s">
        <v>1</v>
      </c>
      <c r="AD31" s="37" t="b">
        <f t="shared" si="0"/>
        <v>1</v>
      </c>
      <c r="AE31" s="37" t="b">
        <f t="shared" si="1"/>
        <v>1</v>
      </c>
      <c r="AF31" s="37" t="b">
        <f t="shared" si="2"/>
        <v>1</v>
      </c>
      <c r="AG31" s="37" t="b">
        <f t="shared" si="3"/>
        <v>1</v>
      </c>
      <c r="AH31" s="37" t="b">
        <f t="shared" si="4"/>
        <v>1</v>
      </c>
      <c r="AI31" s="37" t="b">
        <f t="shared" si="5"/>
        <v>1</v>
      </c>
      <c r="AJ31" s="37" t="b">
        <f t="shared" si="6"/>
        <v>1</v>
      </c>
      <c r="AK31" s="37" t="b">
        <f t="shared" si="7"/>
        <v>1</v>
      </c>
      <c r="AL31" s="37" t="b">
        <f t="shared" si="8"/>
        <v>1</v>
      </c>
      <c r="AM31" s="37" t="b">
        <f t="shared" si="9"/>
        <v>1</v>
      </c>
      <c r="AN31" s="37" t="b">
        <f t="shared" si="10"/>
        <v>1</v>
      </c>
      <c r="AO31" s="37" t="b">
        <f t="shared" si="11"/>
        <v>1</v>
      </c>
      <c r="AP31" s="37" t="b">
        <f t="shared" si="12"/>
        <v>1</v>
      </c>
    </row>
    <row r="32" spans="2:42" ht="15" x14ac:dyDescent="0.2">
      <c r="B32" s="266" t="s">
        <v>353</v>
      </c>
      <c r="C32" s="257">
        <v>6.88646894906016</v>
      </c>
      <c r="D32" s="257">
        <v>6.9062407691335537</v>
      </c>
      <c r="E32" s="257">
        <v>8.5094340239698365</v>
      </c>
      <c r="F32" s="257">
        <v>7.5904580393166006</v>
      </c>
      <c r="G32" s="257">
        <v>6.0084294775724505</v>
      </c>
      <c r="H32" s="257">
        <v>4.9373853871982636</v>
      </c>
      <c r="I32" s="257">
        <v>4.7317701486815196</v>
      </c>
      <c r="J32" s="257">
        <v>5.1245461664243486</v>
      </c>
      <c r="K32" s="257">
        <v>5.3861820456226237</v>
      </c>
      <c r="L32" s="257">
        <v>6.8068880230674438</v>
      </c>
      <c r="M32" s="257">
        <v>6.9033942710847738</v>
      </c>
      <c r="N32" s="257">
        <v>5.5948612517160301</v>
      </c>
      <c r="P32" s="265" t="s">
        <v>353</v>
      </c>
      <c r="Q32" s="255">
        <v>6.88646894906016</v>
      </c>
      <c r="R32" s="255">
        <v>6.9062407691335537</v>
      </c>
      <c r="S32" s="255">
        <v>8.5094340239698365</v>
      </c>
      <c r="T32" s="255">
        <v>7.5904580393166006</v>
      </c>
      <c r="U32" s="255">
        <v>6.0084294775724505</v>
      </c>
      <c r="V32" s="255">
        <v>4.9373853871982636</v>
      </c>
      <c r="W32" s="255">
        <v>4.7317701486815196</v>
      </c>
      <c r="X32" s="255">
        <v>5.1245461664243486</v>
      </c>
      <c r="Y32" s="255">
        <v>5.3861820456226237</v>
      </c>
      <c r="Z32" s="255">
        <v>6.8068880230674438</v>
      </c>
      <c r="AA32" s="255">
        <v>6.9033942710847738</v>
      </c>
      <c r="AB32" s="255">
        <v>5.5948612517160301</v>
      </c>
      <c r="AD32" s="37" t="b">
        <f t="shared" si="0"/>
        <v>1</v>
      </c>
      <c r="AE32" s="37" t="b">
        <f t="shared" si="1"/>
        <v>1</v>
      </c>
      <c r="AF32" s="37" t="b">
        <f t="shared" si="2"/>
        <v>1</v>
      </c>
      <c r="AG32" s="37" t="b">
        <f t="shared" si="3"/>
        <v>1</v>
      </c>
      <c r="AH32" s="37" t="b">
        <f t="shared" si="4"/>
        <v>1</v>
      </c>
      <c r="AI32" s="37" t="b">
        <f t="shared" si="5"/>
        <v>1</v>
      </c>
      <c r="AJ32" s="37" t="b">
        <f t="shared" si="6"/>
        <v>1</v>
      </c>
      <c r="AK32" s="37" t="b">
        <f t="shared" si="7"/>
        <v>1</v>
      </c>
      <c r="AL32" s="37" t="b">
        <f t="shared" si="8"/>
        <v>1</v>
      </c>
      <c r="AM32" s="37" t="b">
        <f t="shared" si="9"/>
        <v>1</v>
      </c>
      <c r="AN32" s="37" t="b">
        <f t="shared" si="10"/>
        <v>1</v>
      </c>
      <c r="AO32" s="37" t="b">
        <f t="shared" si="11"/>
        <v>1</v>
      </c>
      <c r="AP32" s="37" t="b">
        <f t="shared" si="12"/>
        <v>1</v>
      </c>
    </row>
    <row r="33" spans="2:42" x14ac:dyDescent="0.2">
      <c r="B33" s="245" t="s">
        <v>17</v>
      </c>
      <c r="C33" s="242">
        <v>5.7608573189734322</v>
      </c>
      <c r="D33" s="242">
        <v>5.520036508543626</v>
      </c>
      <c r="E33" s="242">
        <v>7.0644520884974167</v>
      </c>
      <c r="F33" s="242">
        <v>6.29794695107487</v>
      </c>
      <c r="G33" s="242">
        <v>5.1490106150890185</v>
      </c>
      <c r="H33" s="242">
        <v>4.5044808484561374</v>
      </c>
      <c r="I33" s="242">
        <v>4.2408714932517277</v>
      </c>
      <c r="J33" s="242">
        <v>4.5034765795113847</v>
      </c>
      <c r="K33" s="242">
        <v>4.4207143311094512</v>
      </c>
      <c r="L33" s="242">
        <v>5.5547175382229605</v>
      </c>
      <c r="M33" s="242">
        <v>5.4708748269625653</v>
      </c>
      <c r="N33" s="242">
        <v>4.5261840083670934</v>
      </c>
      <c r="P33" s="41" t="s">
        <v>17</v>
      </c>
      <c r="Q33" s="42">
        <v>5.7608573189734322</v>
      </c>
      <c r="R33" s="42">
        <v>5.520036508543626</v>
      </c>
      <c r="S33" s="42">
        <v>7.0644520884974167</v>
      </c>
      <c r="T33" s="42">
        <v>6.29794695107487</v>
      </c>
      <c r="U33" s="42">
        <v>5.1490106150890185</v>
      </c>
      <c r="V33" s="42">
        <v>4.5044808484561374</v>
      </c>
      <c r="W33" s="42">
        <v>4.2408714932517277</v>
      </c>
      <c r="X33" s="42">
        <v>4.5034765795113847</v>
      </c>
      <c r="Y33" s="42">
        <v>4.4207143311094512</v>
      </c>
      <c r="Z33" s="42">
        <v>5.5547175382229605</v>
      </c>
      <c r="AA33" s="42">
        <v>5.4708748269625653</v>
      </c>
      <c r="AB33" s="42">
        <v>4.5261840083670934</v>
      </c>
      <c r="AD33" s="37" t="b">
        <f t="shared" si="0"/>
        <v>1</v>
      </c>
      <c r="AE33" s="37" t="b">
        <f t="shared" si="1"/>
        <v>1</v>
      </c>
      <c r="AF33" s="37" t="b">
        <f t="shared" si="2"/>
        <v>1</v>
      </c>
      <c r="AG33" s="37" t="b">
        <f t="shared" si="3"/>
        <v>1</v>
      </c>
      <c r="AH33" s="37" t="b">
        <f t="shared" si="4"/>
        <v>1</v>
      </c>
      <c r="AI33" s="37" t="b">
        <f t="shared" si="5"/>
        <v>1</v>
      </c>
      <c r="AJ33" s="37" t="b">
        <f t="shared" si="6"/>
        <v>1</v>
      </c>
      <c r="AK33" s="37" t="b">
        <f t="shared" si="7"/>
        <v>1</v>
      </c>
      <c r="AL33" s="37" t="b">
        <f t="shared" si="8"/>
        <v>1</v>
      </c>
      <c r="AM33" s="37" t="b">
        <f t="shared" si="9"/>
        <v>1</v>
      </c>
      <c r="AN33" s="37" t="b">
        <f t="shared" si="10"/>
        <v>1</v>
      </c>
      <c r="AO33" s="37" t="b">
        <f t="shared" si="11"/>
        <v>1</v>
      </c>
      <c r="AP33" s="37" t="b">
        <f t="shared" si="12"/>
        <v>1</v>
      </c>
    </row>
    <row r="34" spans="2:42" x14ac:dyDescent="0.2">
      <c r="B34" s="245" t="s">
        <v>16</v>
      </c>
      <c r="C34" s="242">
        <v>8.3768547518205363</v>
      </c>
      <c r="D34" s="242">
        <v>8.7667610149070487</v>
      </c>
      <c r="E34" s="242">
        <v>10.449448092765747</v>
      </c>
      <c r="F34" s="242">
        <v>9.3148675723232586</v>
      </c>
      <c r="G34" s="242">
        <v>7.1637651774132936</v>
      </c>
      <c r="H34" s="242">
        <v>5.541214102087638</v>
      </c>
      <c r="I34" s="242">
        <v>5.4342983063516241</v>
      </c>
      <c r="J34" s="242">
        <v>6.0245253619392454</v>
      </c>
      <c r="K34" s="242">
        <v>6.7418395144984347</v>
      </c>
      <c r="L34" s="242">
        <v>8.452451947982853</v>
      </c>
      <c r="M34" s="242">
        <v>8.7738631712853206</v>
      </c>
      <c r="N34" s="242">
        <v>7.0015151228588239</v>
      </c>
      <c r="P34" s="41" t="s">
        <v>16</v>
      </c>
      <c r="Q34" s="42">
        <v>8.3768547518205363</v>
      </c>
      <c r="R34" s="42">
        <v>8.7667610149070487</v>
      </c>
      <c r="S34" s="42">
        <v>10.449448092765747</v>
      </c>
      <c r="T34" s="42">
        <v>9.3148675723232586</v>
      </c>
      <c r="U34" s="42">
        <v>7.1637651774132936</v>
      </c>
      <c r="V34" s="42">
        <v>5.541214102087638</v>
      </c>
      <c r="W34" s="42">
        <v>5.4342983063516241</v>
      </c>
      <c r="X34" s="42">
        <v>6.0245253619392454</v>
      </c>
      <c r="Y34" s="42">
        <v>6.7418395144984347</v>
      </c>
      <c r="Z34" s="42">
        <v>8.452451947982853</v>
      </c>
      <c r="AA34" s="42">
        <v>8.7738631712853206</v>
      </c>
      <c r="AB34" s="42">
        <v>7.0015151228588239</v>
      </c>
      <c r="AD34" s="37" t="b">
        <f t="shared" si="0"/>
        <v>1</v>
      </c>
      <c r="AE34" s="37" t="b">
        <f t="shared" si="1"/>
        <v>1</v>
      </c>
      <c r="AF34" s="37" t="b">
        <f t="shared" si="2"/>
        <v>1</v>
      </c>
      <c r="AG34" s="37" t="b">
        <f t="shared" si="3"/>
        <v>1</v>
      </c>
      <c r="AH34" s="37" t="b">
        <f t="shared" si="4"/>
        <v>1</v>
      </c>
      <c r="AI34" s="37" t="b">
        <f t="shared" si="5"/>
        <v>1</v>
      </c>
      <c r="AJ34" s="37" t="b">
        <f t="shared" si="6"/>
        <v>1</v>
      </c>
      <c r="AK34" s="37" t="b">
        <f t="shared" si="7"/>
        <v>1</v>
      </c>
      <c r="AL34" s="37" t="b">
        <f t="shared" si="8"/>
        <v>1</v>
      </c>
      <c r="AM34" s="37" t="b">
        <f t="shared" si="9"/>
        <v>1</v>
      </c>
      <c r="AN34" s="37" t="b">
        <f t="shared" si="10"/>
        <v>1</v>
      </c>
      <c r="AO34" s="37" t="b">
        <f t="shared" si="11"/>
        <v>1</v>
      </c>
      <c r="AP34" s="37" t="b">
        <f t="shared" si="12"/>
        <v>1</v>
      </c>
    </row>
    <row r="35" spans="2:42" ht="15" x14ac:dyDescent="0.2">
      <c r="B35" s="266" t="s">
        <v>352</v>
      </c>
      <c r="C35" s="257">
        <v>5.8</v>
      </c>
      <c r="D35" s="257">
        <v>5.5</v>
      </c>
      <c r="E35" s="257">
        <v>7.1156102349520234</v>
      </c>
      <c r="F35" s="257">
        <v>6.7734616754474004</v>
      </c>
      <c r="G35" s="257">
        <v>6.6</v>
      </c>
      <c r="H35" s="257">
        <v>6.2300520037452873</v>
      </c>
      <c r="I35" s="257">
        <v>5.5912793356118211</v>
      </c>
      <c r="J35" s="257">
        <v>6.7278756366723256</v>
      </c>
      <c r="K35" s="257">
        <v>6.51640108690584</v>
      </c>
      <c r="L35" s="257">
        <v>6.8588127076697809</v>
      </c>
      <c r="M35" s="257" t="s">
        <v>1</v>
      </c>
      <c r="N35" s="257" t="s">
        <v>1</v>
      </c>
      <c r="P35" s="265" t="s">
        <v>352</v>
      </c>
      <c r="Q35" s="255">
        <v>5.8</v>
      </c>
      <c r="R35" s="255">
        <v>5.5</v>
      </c>
      <c r="S35" s="255">
        <v>7.1156102349520234</v>
      </c>
      <c r="T35" s="255">
        <v>6.7734616754474004</v>
      </c>
      <c r="U35" s="255">
        <v>6.6</v>
      </c>
      <c r="V35" s="255">
        <v>6.2300520037452873</v>
      </c>
      <c r="W35" s="255">
        <v>5.5912793356118211</v>
      </c>
      <c r="X35" s="255">
        <v>6.7278756366723256</v>
      </c>
      <c r="Y35" s="255">
        <v>6.51640108690584</v>
      </c>
      <c r="Z35" s="255">
        <v>6.8588127076697809</v>
      </c>
      <c r="AA35" s="255" t="s">
        <v>1</v>
      </c>
      <c r="AB35" s="255" t="s">
        <v>1</v>
      </c>
      <c r="AD35" s="37" t="b">
        <f t="shared" si="0"/>
        <v>1</v>
      </c>
      <c r="AE35" s="37" t="b">
        <f t="shared" si="1"/>
        <v>1</v>
      </c>
      <c r="AF35" s="37" t="b">
        <f t="shared" si="2"/>
        <v>1</v>
      </c>
      <c r="AG35" s="37" t="b">
        <f t="shared" si="3"/>
        <v>1</v>
      </c>
      <c r="AH35" s="37" t="b">
        <f t="shared" si="4"/>
        <v>1</v>
      </c>
      <c r="AI35" s="37" t="b">
        <f t="shared" si="5"/>
        <v>1</v>
      </c>
      <c r="AJ35" s="37" t="b">
        <f t="shared" si="6"/>
        <v>1</v>
      </c>
      <c r="AK35" s="37" t="b">
        <f t="shared" si="7"/>
        <v>1</v>
      </c>
      <c r="AL35" s="37" t="b">
        <f t="shared" si="8"/>
        <v>1</v>
      </c>
      <c r="AM35" s="37" t="b">
        <f t="shared" si="9"/>
        <v>1</v>
      </c>
      <c r="AN35" s="37" t="b">
        <f t="shared" si="10"/>
        <v>1</v>
      </c>
      <c r="AO35" s="37" t="b">
        <f t="shared" si="11"/>
        <v>1</v>
      </c>
      <c r="AP35" s="37" t="b">
        <f t="shared" si="12"/>
        <v>1</v>
      </c>
    </row>
    <row r="36" spans="2:42" x14ac:dyDescent="0.2">
      <c r="B36" s="245" t="s">
        <v>17</v>
      </c>
      <c r="C36" s="242">
        <v>7.9007774634999999</v>
      </c>
      <c r="D36" s="242">
        <v>7.2439781005999997</v>
      </c>
      <c r="E36" s="242">
        <v>9.0358902639000007</v>
      </c>
      <c r="F36" s="242">
        <v>8.2554059576000007</v>
      </c>
      <c r="G36" s="242">
        <v>8.6752739752999997</v>
      </c>
      <c r="H36" s="242">
        <v>7.9809186845999998</v>
      </c>
      <c r="I36" s="242">
        <v>6.8309941609999996</v>
      </c>
      <c r="J36" s="242">
        <v>8.5481093283000007</v>
      </c>
      <c r="K36" s="242">
        <v>8.1025791602154698</v>
      </c>
      <c r="L36" s="242">
        <v>8.2330511456025075</v>
      </c>
      <c r="M36" s="242" t="s">
        <v>1</v>
      </c>
      <c r="N36" s="242" t="s">
        <v>1</v>
      </c>
      <c r="P36" s="41" t="s">
        <v>17</v>
      </c>
      <c r="Q36" s="42">
        <v>7.9007774634999999</v>
      </c>
      <c r="R36" s="42">
        <v>7.2439781005999997</v>
      </c>
      <c r="S36" s="42">
        <v>9.0358902639000007</v>
      </c>
      <c r="T36" s="42">
        <v>8.2554059576000007</v>
      </c>
      <c r="U36" s="42">
        <v>8.6752739752999997</v>
      </c>
      <c r="V36" s="42">
        <v>7.9809186845999998</v>
      </c>
      <c r="W36" s="42">
        <v>6.8309941609999996</v>
      </c>
      <c r="X36" s="42">
        <v>8.5481093283000007</v>
      </c>
      <c r="Y36" s="42">
        <v>8.1025791602154698</v>
      </c>
      <c r="Z36" s="42">
        <v>8.2330511456025075</v>
      </c>
      <c r="AA36" s="42" t="s">
        <v>1</v>
      </c>
      <c r="AB36" s="42" t="s">
        <v>1</v>
      </c>
      <c r="AD36" s="37" t="b">
        <f t="shared" si="0"/>
        <v>1</v>
      </c>
      <c r="AE36" s="37" t="b">
        <f t="shared" si="1"/>
        <v>1</v>
      </c>
      <c r="AF36" s="37" t="b">
        <f t="shared" si="2"/>
        <v>1</v>
      </c>
      <c r="AG36" s="37" t="b">
        <f t="shared" si="3"/>
        <v>1</v>
      </c>
      <c r="AH36" s="37" t="b">
        <f t="shared" si="4"/>
        <v>1</v>
      </c>
      <c r="AI36" s="37" t="b">
        <f t="shared" si="5"/>
        <v>1</v>
      </c>
      <c r="AJ36" s="37" t="b">
        <f t="shared" si="6"/>
        <v>1</v>
      </c>
      <c r="AK36" s="37" t="b">
        <f t="shared" si="7"/>
        <v>1</v>
      </c>
      <c r="AL36" s="37" t="b">
        <f t="shared" si="8"/>
        <v>1</v>
      </c>
      <c r="AM36" s="37" t="b">
        <f t="shared" si="9"/>
        <v>1</v>
      </c>
      <c r="AN36" s="37" t="b">
        <f t="shared" si="10"/>
        <v>1</v>
      </c>
      <c r="AO36" s="37" t="b">
        <f t="shared" si="11"/>
        <v>1</v>
      </c>
      <c r="AP36" s="37" t="b">
        <f t="shared" si="12"/>
        <v>1</v>
      </c>
    </row>
    <row r="37" spans="2:42" x14ac:dyDescent="0.2">
      <c r="B37" s="245" t="s">
        <v>16</v>
      </c>
      <c r="C37" s="242">
        <v>3.3825064154</v>
      </c>
      <c r="D37" s="242">
        <v>3.4676151958000001</v>
      </c>
      <c r="E37" s="242">
        <v>4.8947722244999996</v>
      </c>
      <c r="F37" s="242">
        <v>5.0793249540999996</v>
      </c>
      <c r="G37" s="242">
        <v>4.1176890193000002</v>
      </c>
      <c r="H37" s="242">
        <v>4.1676955116999999</v>
      </c>
      <c r="I37" s="242">
        <v>4.1777915015999998</v>
      </c>
      <c r="J37" s="242">
        <v>4.6221204010000001</v>
      </c>
      <c r="K37" s="242">
        <v>4.5885743465730702</v>
      </c>
      <c r="L37" s="242">
        <v>5.2390371032663463</v>
      </c>
      <c r="M37" s="242" t="s">
        <v>1</v>
      </c>
      <c r="N37" s="242" t="s">
        <v>1</v>
      </c>
      <c r="P37" s="41" t="s">
        <v>16</v>
      </c>
      <c r="Q37" s="42">
        <v>3.3825064154</v>
      </c>
      <c r="R37" s="42">
        <v>3.4676151958000001</v>
      </c>
      <c r="S37" s="42">
        <v>4.8947722244999996</v>
      </c>
      <c r="T37" s="42">
        <v>5.0793249540999996</v>
      </c>
      <c r="U37" s="42">
        <v>4.1176890193000002</v>
      </c>
      <c r="V37" s="42">
        <v>4.1676955116999999</v>
      </c>
      <c r="W37" s="42">
        <v>4.1777915015999998</v>
      </c>
      <c r="X37" s="42">
        <v>4.6221204010000001</v>
      </c>
      <c r="Y37" s="42">
        <v>4.5885743465730702</v>
      </c>
      <c r="Z37" s="42">
        <v>5.2390371032663463</v>
      </c>
      <c r="AA37" s="42" t="s">
        <v>1</v>
      </c>
      <c r="AB37" s="42" t="s">
        <v>1</v>
      </c>
      <c r="AD37" s="37" t="b">
        <f t="shared" si="0"/>
        <v>1</v>
      </c>
      <c r="AE37" s="37" t="b">
        <f t="shared" si="1"/>
        <v>1</v>
      </c>
      <c r="AF37" s="37" t="b">
        <f t="shared" si="2"/>
        <v>1</v>
      </c>
      <c r="AG37" s="37" t="b">
        <f t="shared" si="3"/>
        <v>1</v>
      </c>
      <c r="AH37" s="37" t="b">
        <f t="shared" si="4"/>
        <v>1</v>
      </c>
      <c r="AI37" s="37" t="b">
        <f t="shared" si="5"/>
        <v>1</v>
      </c>
      <c r="AJ37" s="37" t="b">
        <f t="shared" si="6"/>
        <v>1</v>
      </c>
      <c r="AK37" s="37" t="b">
        <f t="shared" si="7"/>
        <v>1</v>
      </c>
      <c r="AL37" s="37" t="b">
        <f t="shared" si="8"/>
        <v>1</v>
      </c>
      <c r="AM37" s="37" t="b">
        <f t="shared" si="9"/>
        <v>1</v>
      </c>
      <c r="AN37" s="37" t="b">
        <f t="shared" si="10"/>
        <v>1</v>
      </c>
      <c r="AO37" s="37" t="b">
        <f t="shared" si="11"/>
        <v>1</v>
      </c>
      <c r="AP37" s="37" t="b">
        <f t="shared" si="12"/>
        <v>1</v>
      </c>
    </row>
    <row r="38" spans="2:42" ht="15" x14ac:dyDescent="0.2">
      <c r="B38" s="266" t="s">
        <v>351</v>
      </c>
      <c r="C38" s="257" t="s">
        <v>1</v>
      </c>
      <c r="D38" s="257" t="s">
        <v>1</v>
      </c>
      <c r="E38" s="257" t="s">
        <v>1</v>
      </c>
      <c r="F38" s="257">
        <v>4.8</v>
      </c>
      <c r="G38" s="257">
        <v>3.1</v>
      </c>
      <c r="H38" s="257">
        <v>4.0269359515953447</v>
      </c>
      <c r="I38" s="257">
        <v>3.8320569638359587</v>
      </c>
      <c r="J38" s="257">
        <v>4.0020391510553326</v>
      </c>
      <c r="K38" s="257">
        <v>3.1766877455866012</v>
      </c>
      <c r="L38" s="257">
        <v>3.4060059383415524</v>
      </c>
      <c r="M38" s="257">
        <v>3.9533321813452869</v>
      </c>
      <c r="N38" s="257">
        <v>3.90836706566507</v>
      </c>
      <c r="P38" s="265" t="s">
        <v>351</v>
      </c>
      <c r="Q38" s="255" t="s">
        <v>1</v>
      </c>
      <c r="R38" s="255" t="s">
        <v>1</v>
      </c>
      <c r="S38" s="255" t="s">
        <v>1</v>
      </c>
      <c r="T38" s="255">
        <v>4.8</v>
      </c>
      <c r="U38" s="255">
        <v>3.1</v>
      </c>
      <c r="V38" s="255">
        <v>4.0269359515953447</v>
      </c>
      <c r="W38" s="255">
        <v>3.8320569638359587</v>
      </c>
      <c r="X38" s="255">
        <v>4.0020391510553326</v>
      </c>
      <c r="Y38" s="255">
        <v>3.1766877455866012</v>
      </c>
      <c r="Z38" s="255">
        <v>3.4060059383415524</v>
      </c>
      <c r="AA38" s="255">
        <v>3.9533321813452869</v>
      </c>
      <c r="AB38" s="255">
        <v>3.90836706566507</v>
      </c>
      <c r="AD38" s="37" t="b">
        <f t="shared" si="0"/>
        <v>1</v>
      </c>
      <c r="AE38" s="37" t="b">
        <f t="shared" si="1"/>
        <v>1</v>
      </c>
      <c r="AF38" s="37" t="b">
        <f t="shared" si="2"/>
        <v>1</v>
      </c>
      <c r="AG38" s="37" t="b">
        <f t="shared" si="3"/>
        <v>1</v>
      </c>
      <c r="AH38" s="37" t="b">
        <f t="shared" si="4"/>
        <v>1</v>
      </c>
      <c r="AI38" s="37" t="b">
        <f t="shared" si="5"/>
        <v>1</v>
      </c>
      <c r="AJ38" s="37" t="b">
        <f t="shared" si="6"/>
        <v>1</v>
      </c>
      <c r="AK38" s="37" t="b">
        <f t="shared" si="7"/>
        <v>1</v>
      </c>
      <c r="AL38" s="37" t="b">
        <f t="shared" si="8"/>
        <v>1</v>
      </c>
      <c r="AM38" s="37" t="b">
        <f t="shared" si="9"/>
        <v>1</v>
      </c>
      <c r="AN38" s="37" t="b">
        <f t="shared" si="10"/>
        <v>1</v>
      </c>
      <c r="AO38" s="37" t="b">
        <f t="shared" si="11"/>
        <v>1</v>
      </c>
      <c r="AP38" s="37" t="b">
        <f t="shared" si="12"/>
        <v>1</v>
      </c>
    </row>
    <row r="39" spans="2:42" x14ac:dyDescent="0.2">
      <c r="B39" s="245" t="s">
        <v>17</v>
      </c>
      <c r="C39" s="242" t="s">
        <v>1</v>
      </c>
      <c r="D39" s="242" t="s">
        <v>1</v>
      </c>
      <c r="E39" s="242" t="s">
        <v>1</v>
      </c>
      <c r="F39" s="242">
        <v>4.4435876261000002</v>
      </c>
      <c r="G39" s="242">
        <v>2.7614518128999999</v>
      </c>
      <c r="H39" s="242">
        <v>3.6922688916678048</v>
      </c>
      <c r="I39" s="242">
        <v>3.888587553590213</v>
      </c>
      <c r="J39" s="242">
        <v>3.8751701365976188</v>
      </c>
      <c r="K39" s="242">
        <v>2.9247309308007332</v>
      </c>
      <c r="L39" s="242">
        <v>3.1390596021559762</v>
      </c>
      <c r="M39" s="242">
        <v>3.5294938334936514</v>
      </c>
      <c r="N39" s="242">
        <v>3.6182882793198008</v>
      </c>
      <c r="P39" s="41" t="s">
        <v>17</v>
      </c>
      <c r="Q39" s="42" t="s">
        <v>1</v>
      </c>
      <c r="R39" s="42" t="s">
        <v>1</v>
      </c>
      <c r="S39" s="42" t="s">
        <v>1</v>
      </c>
      <c r="T39" s="42">
        <v>4.4435876261000002</v>
      </c>
      <c r="U39" s="42">
        <v>2.7614518128999999</v>
      </c>
      <c r="V39" s="42">
        <v>3.6922688916678048</v>
      </c>
      <c r="W39" s="42">
        <v>3.888587553590213</v>
      </c>
      <c r="X39" s="42">
        <v>3.8751701365976188</v>
      </c>
      <c r="Y39" s="42">
        <v>2.9247309308007332</v>
      </c>
      <c r="Z39" s="42">
        <v>3.1390596021559762</v>
      </c>
      <c r="AA39" s="42">
        <v>3.5294938334936514</v>
      </c>
      <c r="AB39" s="42">
        <v>3.6182882793198008</v>
      </c>
      <c r="AD39" s="37" t="b">
        <f t="shared" si="0"/>
        <v>1</v>
      </c>
      <c r="AE39" s="37" t="b">
        <f t="shared" si="1"/>
        <v>1</v>
      </c>
      <c r="AF39" s="37" t="b">
        <f t="shared" si="2"/>
        <v>1</v>
      </c>
      <c r="AG39" s="37" t="b">
        <f t="shared" si="3"/>
        <v>1</v>
      </c>
      <c r="AH39" s="37" t="b">
        <f t="shared" si="4"/>
        <v>1</v>
      </c>
      <c r="AI39" s="37" t="b">
        <f t="shared" si="5"/>
        <v>1</v>
      </c>
      <c r="AJ39" s="37" t="b">
        <f t="shared" si="6"/>
        <v>1</v>
      </c>
      <c r="AK39" s="37" t="b">
        <f t="shared" si="7"/>
        <v>1</v>
      </c>
      <c r="AL39" s="37" t="b">
        <f t="shared" si="8"/>
        <v>1</v>
      </c>
      <c r="AM39" s="37" t="b">
        <f t="shared" si="9"/>
        <v>1</v>
      </c>
      <c r="AN39" s="37" t="b">
        <f t="shared" si="10"/>
        <v>1</v>
      </c>
      <c r="AO39" s="37" t="b">
        <f t="shared" si="11"/>
        <v>1</v>
      </c>
      <c r="AP39" s="37" t="b">
        <f t="shared" si="12"/>
        <v>1</v>
      </c>
    </row>
    <row r="40" spans="2:42" x14ac:dyDescent="0.2">
      <c r="B40" s="245" t="s">
        <v>16</v>
      </c>
      <c r="C40" s="242" t="s">
        <v>1</v>
      </c>
      <c r="D40" s="242" t="s">
        <v>1</v>
      </c>
      <c r="E40" s="242" t="s">
        <v>1</v>
      </c>
      <c r="F40" s="242">
        <v>5.1980017059000003</v>
      </c>
      <c r="G40" s="242">
        <v>3.7401729128999999</v>
      </c>
      <c r="H40" s="242">
        <v>4.5114938375198843</v>
      </c>
      <c r="I40" s="242">
        <v>3.7470496104388422</v>
      </c>
      <c r="J40" s="242">
        <v>4.1810929222869566</v>
      </c>
      <c r="K40" s="242">
        <v>3.5724922733690323</v>
      </c>
      <c r="L40" s="242">
        <v>3.7995009587282311</v>
      </c>
      <c r="M40" s="242">
        <v>4.561261405365669</v>
      </c>
      <c r="N40" s="242">
        <v>4.329864777612233</v>
      </c>
      <c r="P40" s="41" t="s">
        <v>16</v>
      </c>
      <c r="Q40" s="42" t="s">
        <v>1</v>
      </c>
      <c r="R40" s="42" t="s">
        <v>1</v>
      </c>
      <c r="S40" s="42" t="s">
        <v>1</v>
      </c>
      <c r="T40" s="42">
        <v>5.1980017059000003</v>
      </c>
      <c r="U40" s="42">
        <v>3.7401729128999999</v>
      </c>
      <c r="V40" s="42">
        <v>4.5114938375198843</v>
      </c>
      <c r="W40" s="42">
        <v>3.7470496104388422</v>
      </c>
      <c r="X40" s="42">
        <v>4.1810929222869566</v>
      </c>
      <c r="Y40" s="42">
        <v>3.5724922733690323</v>
      </c>
      <c r="Z40" s="42">
        <v>3.7995009587282311</v>
      </c>
      <c r="AA40" s="42">
        <v>4.561261405365669</v>
      </c>
      <c r="AB40" s="42">
        <v>4.329864777612233</v>
      </c>
      <c r="AD40" s="37" t="b">
        <f t="shared" si="0"/>
        <v>1</v>
      </c>
      <c r="AE40" s="37" t="b">
        <f t="shared" si="1"/>
        <v>1</v>
      </c>
      <c r="AF40" s="37" t="b">
        <f t="shared" si="2"/>
        <v>1</v>
      </c>
      <c r="AG40" s="37" t="b">
        <f t="shared" si="3"/>
        <v>1</v>
      </c>
      <c r="AH40" s="37" t="b">
        <f t="shared" si="4"/>
        <v>1</v>
      </c>
      <c r="AI40" s="37" t="b">
        <f t="shared" si="5"/>
        <v>1</v>
      </c>
      <c r="AJ40" s="37" t="b">
        <f t="shared" si="6"/>
        <v>1</v>
      </c>
      <c r="AK40" s="37" t="b">
        <f t="shared" si="7"/>
        <v>1</v>
      </c>
      <c r="AL40" s="37" t="b">
        <f t="shared" si="8"/>
        <v>1</v>
      </c>
      <c r="AM40" s="37" t="b">
        <f t="shared" si="9"/>
        <v>1</v>
      </c>
      <c r="AN40" s="37" t="b">
        <f t="shared" si="10"/>
        <v>1</v>
      </c>
      <c r="AO40" s="37" t="b">
        <f t="shared" si="11"/>
        <v>1</v>
      </c>
      <c r="AP40" s="37" t="b">
        <f t="shared" si="12"/>
        <v>1</v>
      </c>
    </row>
    <row r="41" spans="2:42" ht="15" x14ac:dyDescent="0.2">
      <c r="B41" s="258" t="s">
        <v>350</v>
      </c>
      <c r="C41" s="257">
        <v>4.0725193026002522</v>
      </c>
      <c r="D41" s="257">
        <v>3.8977340168295855</v>
      </c>
      <c r="E41" s="257">
        <v>4.8887994995741151</v>
      </c>
      <c r="F41" s="257">
        <v>6.4364570498728417</v>
      </c>
      <c r="G41" s="257">
        <v>6.7995942970680305</v>
      </c>
      <c r="H41" s="257">
        <v>5.628211371958221</v>
      </c>
      <c r="I41" s="257">
        <v>5.9706819151855193</v>
      </c>
      <c r="J41" s="257">
        <v>7.5243871192242793</v>
      </c>
      <c r="K41" s="257">
        <v>8.8037299545790102</v>
      </c>
      <c r="L41" s="257">
        <v>8.9870269327667458</v>
      </c>
      <c r="M41" s="257">
        <v>8.9870269327667458</v>
      </c>
      <c r="N41" s="257">
        <v>8.1919218787899712</v>
      </c>
      <c r="P41" s="37" t="s">
        <v>349</v>
      </c>
      <c r="Q41" s="255">
        <v>4.0725193026002522</v>
      </c>
      <c r="R41" s="255">
        <v>3.8977340168295855</v>
      </c>
      <c r="S41" s="255">
        <v>4.8887994995741151</v>
      </c>
      <c r="T41" s="255">
        <v>6.4364570498728417</v>
      </c>
      <c r="U41" s="255">
        <v>6.7995942970680305</v>
      </c>
      <c r="V41" s="255">
        <v>5.628211371958221</v>
      </c>
      <c r="W41" s="255">
        <v>5.9706819151855193</v>
      </c>
      <c r="X41" s="255">
        <v>7.5243871192242793</v>
      </c>
      <c r="Y41" s="255">
        <v>8.8037299545790102</v>
      </c>
      <c r="Z41" s="255">
        <v>8.9870269327667458</v>
      </c>
      <c r="AA41" s="255">
        <v>8.9870269327667458</v>
      </c>
      <c r="AB41" s="255">
        <v>8.1919218787899712</v>
      </c>
      <c r="AD41" s="37" t="b">
        <f t="shared" si="0"/>
        <v>0</v>
      </c>
      <c r="AE41" s="37" t="b">
        <f t="shared" si="1"/>
        <v>1</v>
      </c>
      <c r="AF41" s="37" t="b">
        <f t="shared" si="2"/>
        <v>1</v>
      </c>
      <c r="AG41" s="37" t="b">
        <f t="shared" si="3"/>
        <v>1</v>
      </c>
      <c r="AH41" s="37" t="b">
        <f t="shared" si="4"/>
        <v>1</v>
      </c>
      <c r="AI41" s="37" t="b">
        <f t="shared" si="5"/>
        <v>1</v>
      </c>
      <c r="AJ41" s="37" t="b">
        <f t="shared" si="6"/>
        <v>1</v>
      </c>
      <c r="AK41" s="37" t="b">
        <f t="shared" si="7"/>
        <v>1</v>
      </c>
      <c r="AL41" s="37" t="b">
        <f t="shared" si="8"/>
        <v>1</v>
      </c>
      <c r="AM41" s="37" t="b">
        <f t="shared" si="9"/>
        <v>1</v>
      </c>
      <c r="AN41" s="37" t="b">
        <f t="shared" si="10"/>
        <v>1</v>
      </c>
      <c r="AO41" s="37" t="b">
        <f t="shared" si="11"/>
        <v>1</v>
      </c>
      <c r="AP41" s="37" t="b">
        <f t="shared" si="12"/>
        <v>1</v>
      </c>
    </row>
    <row r="42" spans="2:42" x14ac:dyDescent="0.2">
      <c r="B42" s="259" t="s">
        <v>17</v>
      </c>
      <c r="C42" s="242">
        <v>3.8238277613</v>
      </c>
      <c r="D42" s="242">
        <v>4.2334419765</v>
      </c>
      <c r="E42" s="242">
        <v>4.6225912184000002</v>
      </c>
      <c r="F42" s="242">
        <v>5.8605701514000001</v>
      </c>
      <c r="G42" s="242">
        <v>6.1508448339999999</v>
      </c>
      <c r="H42" s="242">
        <v>5.2665273537999999</v>
      </c>
      <c r="I42" s="242">
        <v>5.7035526904999996</v>
      </c>
      <c r="J42" s="242">
        <v>6.9212656460537598</v>
      </c>
      <c r="K42" s="242">
        <v>7.0038144164540599</v>
      </c>
      <c r="L42" s="242">
        <v>7.6368792220575594</v>
      </c>
      <c r="M42" s="242">
        <v>7.6368792220575594</v>
      </c>
      <c r="N42" s="242">
        <v>6.8257012066203924</v>
      </c>
      <c r="P42" s="37" t="s">
        <v>17</v>
      </c>
      <c r="Q42" s="42">
        <v>3.8238277613</v>
      </c>
      <c r="R42" s="42">
        <v>4.2334419765</v>
      </c>
      <c r="S42" s="42">
        <v>4.6225912184000002</v>
      </c>
      <c r="T42" s="42">
        <v>5.8605701514000001</v>
      </c>
      <c r="U42" s="42">
        <v>6.1508448339999999</v>
      </c>
      <c r="V42" s="42">
        <v>5.2665273537999999</v>
      </c>
      <c r="W42" s="42">
        <v>5.7035526904999996</v>
      </c>
      <c r="X42" s="42">
        <v>6.9212656460537598</v>
      </c>
      <c r="Y42" s="42">
        <v>7.0038144164540599</v>
      </c>
      <c r="Z42" s="42">
        <v>7.6368792220575594</v>
      </c>
      <c r="AA42" s="42">
        <v>7.6368792220575594</v>
      </c>
      <c r="AB42" s="42">
        <v>6.8257012066203924</v>
      </c>
      <c r="AD42" s="37" t="b">
        <f t="shared" ref="AD42:AD73" si="13">EXACT(B42,P42)</f>
        <v>1</v>
      </c>
      <c r="AE42" s="37" t="b">
        <f t="shared" ref="AE42:AE73" si="14">EXACT(C42,Q42)</f>
        <v>1</v>
      </c>
      <c r="AF42" s="37" t="b">
        <f t="shared" ref="AF42:AF73" si="15">EXACT(D42,R42)</f>
        <v>1</v>
      </c>
      <c r="AG42" s="37" t="b">
        <f t="shared" ref="AG42:AG73" si="16">EXACT(E42,S42)</f>
        <v>1</v>
      </c>
      <c r="AH42" s="37" t="b">
        <f t="shared" ref="AH42:AH73" si="17">EXACT(F42,T42)</f>
        <v>1</v>
      </c>
      <c r="AI42" s="37" t="b">
        <f t="shared" ref="AI42:AI73" si="18">EXACT(G42,U42)</f>
        <v>1</v>
      </c>
      <c r="AJ42" s="37" t="b">
        <f t="shared" ref="AJ42:AJ73" si="19">EXACT(H42,V42)</f>
        <v>1</v>
      </c>
      <c r="AK42" s="37" t="b">
        <f t="shared" ref="AK42:AK73" si="20">EXACT(I42,W42)</f>
        <v>1</v>
      </c>
      <c r="AL42" s="37" t="b">
        <f t="shared" ref="AL42:AL73" si="21">EXACT(J42,X42)</f>
        <v>1</v>
      </c>
      <c r="AM42" s="37" t="b">
        <f t="shared" ref="AM42:AM73" si="22">EXACT(K42,Y42)</f>
        <v>1</v>
      </c>
      <c r="AN42" s="37" t="b">
        <f t="shared" ref="AN42:AN73" si="23">EXACT(L42,Z42)</f>
        <v>1</v>
      </c>
      <c r="AO42" s="37" t="b">
        <f t="shared" ref="AO42:AO73" si="24">EXACT(M42,AA42)</f>
        <v>1</v>
      </c>
      <c r="AP42" s="37" t="b">
        <f t="shared" ref="AP42:AP73" si="25">EXACT(N42,AB42)</f>
        <v>1</v>
      </c>
    </row>
    <row r="43" spans="2:42" x14ac:dyDescent="0.2">
      <c r="B43" s="259" t="s">
        <v>16</v>
      </c>
      <c r="C43" s="242">
        <v>4.4028569866999998</v>
      </c>
      <c r="D43" s="242">
        <v>4.2353329708</v>
      </c>
      <c r="E43" s="242">
        <v>5.2227155868999997</v>
      </c>
      <c r="F43" s="242">
        <v>7.1341231146000004</v>
      </c>
      <c r="G43" s="242">
        <v>7.6049071126000003</v>
      </c>
      <c r="H43" s="242">
        <v>6.0833004246</v>
      </c>
      <c r="I43" s="242">
        <v>6.2934828099000004</v>
      </c>
      <c r="J43" s="242">
        <v>8.2775005558472206</v>
      </c>
      <c r="K43" s="242">
        <v>10.871114355081801</v>
      </c>
      <c r="L43" s="242">
        <v>10.598153473283942</v>
      </c>
      <c r="M43" s="242">
        <v>10.598153473283942</v>
      </c>
      <c r="N43" s="242">
        <v>9.7837432798659183</v>
      </c>
      <c r="P43" s="37" t="s">
        <v>16</v>
      </c>
      <c r="Q43" s="42">
        <v>4.4028569866999998</v>
      </c>
      <c r="R43" s="42">
        <v>4.2353329708</v>
      </c>
      <c r="S43" s="42">
        <v>5.2227155868999997</v>
      </c>
      <c r="T43" s="42">
        <v>7.1341231146000004</v>
      </c>
      <c r="U43" s="42">
        <v>7.6049071126000003</v>
      </c>
      <c r="V43" s="42">
        <v>6.0833004246</v>
      </c>
      <c r="W43" s="42">
        <v>6.2934828099000004</v>
      </c>
      <c r="X43" s="42">
        <v>8.2775005558472206</v>
      </c>
      <c r="Y43" s="42">
        <v>10.871114355081801</v>
      </c>
      <c r="Z43" s="42">
        <v>10.598153473283942</v>
      </c>
      <c r="AA43" s="42">
        <v>10.598153473283942</v>
      </c>
      <c r="AB43" s="42">
        <v>9.7837432798659183</v>
      </c>
      <c r="AD43" s="37" t="b">
        <f t="shared" si="13"/>
        <v>1</v>
      </c>
      <c r="AE43" s="37" t="b">
        <f t="shared" si="14"/>
        <v>1</v>
      </c>
      <c r="AF43" s="37" t="b">
        <f t="shared" si="15"/>
        <v>1</v>
      </c>
      <c r="AG43" s="37" t="b">
        <f t="shared" si="16"/>
        <v>1</v>
      </c>
      <c r="AH43" s="37" t="b">
        <f t="shared" si="17"/>
        <v>1</v>
      </c>
      <c r="AI43" s="37" t="b">
        <f t="shared" si="18"/>
        <v>1</v>
      </c>
      <c r="AJ43" s="37" t="b">
        <f t="shared" si="19"/>
        <v>1</v>
      </c>
      <c r="AK43" s="37" t="b">
        <f t="shared" si="20"/>
        <v>1</v>
      </c>
      <c r="AL43" s="37" t="b">
        <f t="shared" si="21"/>
        <v>1</v>
      </c>
      <c r="AM43" s="37" t="b">
        <f t="shared" si="22"/>
        <v>1</v>
      </c>
      <c r="AN43" s="37" t="b">
        <f t="shared" si="23"/>
        <v>1</v>
      </c>
      <c r="AO43" s="37" t="b">
        <f t="shared" si="24"/>
        <v>1</v>
      </c>
      <c r="AP43" s="37" t="b">
        <f t="shared" si="25"/>
        <v>1</v>
      </c>
    </row>
    <row r="44" spans="2:42" ht="15" x14ac:dyDescent="0.2">
      <c r="B44" s="258" t="s">
        <v>348</v>
      </c>
      <c r="C44" s="257">
        <v>4.0452863795264582</v>
      </c>
      <c r="D44" s="257">
        <v>4.2888629100994216</v>
      </c>
      <c r="E44" s="257">
        <v>5.9146305864255861</v>
      </c>
      <c r="F44" s="257">
        <v>5.8608836063796987</v>
      </c>
      <c r="G44" s="257">
        <v>5.6351476707864325</v>
      </c>
      <c r="H44" s="257">
        <v>5.3852123121950273</v>
      </c>
      <c r="I44" s="257">
        <v>5.3648008500204618</v>
      </c>
      <c r="J44" s="257">
        <v>5.3473517830276203</v>
      </c>
      <c r="K44" s="257">
        <v>4.7345993414311032</v>
      </c>
      <c r="L44" s="257">
        <v>4.2745390987267857</v>
      </c>
      <c r="M44" s="257">
        <v>4.4007319780738845</v>
      </c>
      <c r="N44" s="257">
        <v>3.7898126596689266</v>
      </c>
      <c r="P44" s="37" t="s">
        <v>348</v>
      </c>
      <c r="Q44" s="255">
        <v>4.0452863795264582</v>
      </c>
      <c r="R44" s="255">
        <v>4.2888629100994216</v>
      </c>
      <c r="S44" s="255">
        <v>5.9146305864255861</v>
      </c>
      <c r="T44" s="255">
        <v>5.8608836063796987</v>
      </c>
      <c r="U44" s="255">
        <v>5.6351476707864325</v>
      </c>
      <c r="V44" s="255">
        <v>5.3852123121950273</v>
      </c>
      <c r="W44" s="255">
        <v>5.3648008500204618</v>
      </c>
      <c r="X44" s="255">
        <v>5.3473517830276203</v>
      </c>
      <c r="Y44" s="255">
        <v>4.7345993414311032</v>
      </c>
      <c r="Z44" s="255">
        <v>4.2745390987267857</v>
      </c>
      <c r="AA44" s="255">
        <v>4.4007319780738845</v>
      </c>
      <c r="AB44" s="255">
        <v>3.7898126596689266</v>
      </c>
      <c r="AD44" s="37" t="b">
        <f t="shared" si="13"/>
        <v>1</v>
      </c>
      <c r="AE44" s="37" t="b">
        <f t="shared" si="14"/>
        <v>1</v>
      </c>
      <c r="AF44" s="37" t="b">
        <f t="shared" si="15"/>
        <v>1</v>
      </c>
      <c r="AG44" s="37" t="b">
        <f t="shared" si="16"/>
        <v>1</v>
      </c>
      <c r="AH44" s="37" t="b">
        <f t="shared" si="17"/>
        <v>1</v>
      </c>
      <c r="AI44" s="37" t="b">
        <f t="shared" si="18"/>
        <v>1</v>
      </c>
      <c r="AJ44" s="37" t="b">
        <f t="shared" si="19"/>
        <v>1</v>
      </c>
      <c r="AK44" s="37" t="b">
        <f t="shared" si="20"/>
        <v>1</v>
      </c>
      <c r="AL44" s="37" t="b">
        <f t="shared" si="21"/>
        <v>1</v>
      </c>
      <c r="AM44" s="37" t="b">
        <f t="shared" si="22"/>
        <v>1</v>
      </c>
      <c r="AN44" s="37" t="b">
        <f t="shared" si="23"/>
        <v>1</v>
      </c>
      <c r="AO44" s="37" t="b">
        <f t="shared" si="24"/>
        <v>1</v>
      </c>
      <c r="AP44" s="37" t="b">
        <f t="shared" si="25"/>
        <v>1</v>
      </c>
    </row>
    <row r="45" spans="2:42" x14ac:dyDescent="0.2">
      <c r="B45" s="259" t="s">
        <v>17</v>
      </c>
      <c r="C45" s="242">
        <v>3.8522240382020265</v>
      </c>
      <c r="D45" s="242">
        <v>4.2559722303816576</v>
      </c>
      <c r="E45" s="242">
        <v>6.0366244978287087</v>
      </c>
      <c r="F45" s="242">
        <v>6.0692215932039248</v>
      </c>
      <c r="G45" s="242">
        <v>5.7510832786178092</v>
      </c>
      <c r="H45" s="242">
        <v>5.4678713058753701</v>
      </c>
      <c r="I45" s="242">
        <v>5.4370250823320596</v>
      </c>
      <c r="J45" s="242">
        <v>5.4426937483736246</v>
      </c>
      <c r="K45" s="242">
        <v>4.7265379816713011</v>
      </c>
      <c r="L45" s="242">
        <v>4.3210845368191197</v>
      </c>
      <c r="M45" s="242">
        <v>4.4384997257147019</v>
      </c>
      <c r="N45" s="242">
        <v>3.7617994560690153</v>
      </c>
      <c r="P45" s="37" t="s">
        <v>17</v>
      </c>
      <c r="Q45" s="42">
        <v>3.8522240382020265</v>
      </c>
      <c r="R45" s="42">
        <v>4.2559722303816576</v>
      </c>
      <c r="S45" s="42">
        <v>6.0366244978287087</v>
      </c>
      <c r="T45" s="42">
        <v>6.0692215932039248</v>
      </c>
      <c r="U45" s="42">
        <v>5.7510832786178092</v>
      </c>
      <c r="V45" s="42">
        <v>5.4678713058753701</v>
      </c>
      <c r="W45" s="42">
        <v>5.4370250823320596</v>
      </c>
      <c r="X45" s="42">
        <v>5.4426937483736246</v>
      </c>
      <c r="Y45" s="42">
        <v>4.7265379816713011</v>
      </c>
      <c r="Z45" s="42">
        <v>4.3210845368191197</v>
      </c>
      <c r="AA45" s="42">
        <v>4.4384997257147019</v>
      </c>
      <c r="AB45" s="42">
        <v>3.7617994560690153</v>
      </c>
      <c r="AD45" s="37" t="b">
        <f t="shared" si="13"/>
        <v>1</v>
      </c>
      <c r="AE45" s="37" t="b">
        <f t="shared" si="14"/>
        <v>1</v>
      </c>
      <c r="AF45" s="37" t="b">
        <f t="shared" si="15"/>
        <v>1</v>
      </c>
      <c r="AG45" s="37" t="b">
        <f t="shared" si="16"/>
        <v>1</v>
      </c>
      <c r="AH45" s="37" t="b">
        <f t="shared" si="17"/>
        <v>1</v>
      </c>
      <c r="AI45" s="37" t="b">
        <f t="shared" si="18"/>
        <v>1</v>
      </c>
      <c r="AJ45" s="37" t="b">
        <f t="shared" si="19"/>
        <v>1</v>
      </c>
      <c r="AK45" s="37" t="b">
        <f t="shared" si="20"/>
        <v>1</v>
      </c>
      <c r="AL45" s="37" t="b">
        <f t="shared" si="21"/>
        <v>1</v>
      </c>
      <c r="AM45" s="37" t="b">
        <f t="shared" si="22"/>
        <v>1</v>
      </c>
      <c r="AN45" s="37" t="b">
        <f t="shared" si="23"/>
        <v>1</v>
      </c>
      <c r="AO45" s="37" t="b">
        <f t="shared" si="24"/>
        <v>1</v>
      </c>
      <c r="AP45" s="37" t="b">
        <f t="shared" si="25"/>
        <v>1</v>
      </c>
    </row>
    <row r="46" spans="2:42" x14ac:dyDescent="0.2">
      <c r="B46" s="259" t="s">
        <v>16</v>
      </c>
      <c r="C46" s="242">
        <v>4.3377875790934226</v>
      </c>
      <c r="D46" s="242">
        <v>4.3380336923529255</v>
      </c>
      <c r="E46" s="242">
        <v>5.7270616773943042</v>
      </c>
      <c r="F46" s="242">
        <v>5.5426893127937831</v>
      </c>
      <c r="G46" s="242">
        <v>5.4603575090446963</v>
      </c>
      <c r="H46" s="242">
        <v>5.2626499131248883</v>
      </c>
      <c r="I46" s="242">
        <v>5.2585125921038687</v>
      </c>
      <c r="J46" s="242">
        <v>5.2050982159443233</v>
      </c>
      <c r="K46" s="242">
        <v>4.7455259968534769</v>
      </c>
      <c r="L46" s="242">
        <v>4.2058849804983858</v>
      </c>
      <c r="M46" s="242">
        <v>4.3449478822258554</v>
      </c>
      <c r="N46" s="242">
        <v>3.8311598953102375</v>
      </c>
      <c r="P46" s="37" t="s">
        <v>16</v>
      </c>
      <c r="Q46" s="42">
        <v>4.3377875790934226</v>
      </c>
      <c r="R46" s="42">
        <v>4.3380336923529255</v>
      </c>
      <c r="S46" s="42">
        <v>5.7270616773943042</v>
      </c>
      <c r="T46" s="42">
        <v>5.5426893127937831</v>
      </c>
      <c r="U46" s="42">
        <v>5.4603575090446963</v>
      </c>
      <c r="V46" s="42">
        <v>5.2626499131248883</v>
      </c>
      <c r="W46" s="42">
        <v>5.2585125921038687</v>
      </c>
      <c r="X46" s="42">
        <v>5.2050982159443233</v>
      </c>
      <c r="Y46" s="42">
        <v>4.7455259968534769</v>
      </c>
      <c r="Z46" s="42">
        <v>4.2058849804983858</v>
      </c>
      <c r="AA46" s="42">
        <v>4.3449478822258554</v>
      </c>
      <c r="AB46" s="42">
        <v>3.8311598953102375</v>
      </c>
      <c r="AD46" s="37" t="b">
        <f t="shared" si="13"/>
        <v>1</v>
      </c>
      <c r="AE46" s="37" t="b">
        <f t="shared" si="14"/>
        <v>1</v>
      </c>
      <c r="AF46" s="37" t="b">
        <f t="shared" si="15"/>
        <v>1</v>
      </c>
      <c r="AG46" s="37" t="b">
        <f t="shared" si="16"/>
        <v>1</v>
      </c>
      <c r="AH46" s="37" t="b">
        <f t="shared" si="17"/>
        <v>1</v>
      </c>
      <c r="AI46" s="37" t="b">
        <f t="shared" si="18"/>
        <v>1</v>
      </c>
      <c r="AJ46" s="37" t="b">
        <f t="shared" si="19"/>
        <v>1</v>
      </c>
      <c r="AK46" s="37" t="b">
        <f t="shared" si="20"/>
        <v>1</v>
      </c>
      <c r="AL46" s="37" t="b">
        <f t="shared" si="21"/>
        <v>1</v>
      </c>
      <c r="AM46" s="37" t="b">
        <f t="shared" si="22"/>
        <v>1</v>
      </c>
      <c r="AN46" s="37" t="b">
        <f t="shared" si="23"/>
        <v>1</v>
      </c>
      <c r="AO46" s="37" t="b">
        <f t="shared" si="24"/>
        <v>1</v>
      </c>
      <c r="AP46" s="37" t="b">
        <f t="shared" si="25"/>
        <v>1</v>
      </c>
    </row>
    <row r="47" spans="2:42" ht="15" x14ac:dyDescent="0.2">
      <c r="B47" s="258" t="s">
        <v>347</v>
      </c>
      <c r="C47" s="257">
        <v>7.2614933883999999</v>
      </c>
      <c r="D47" s="257">
        <v>7.9950495049504955</v>
      </c>
      <c r="E47" s="257">
        <v>9.9125000000000014</v>
      </c>
      <c r="F47" s="257">
        <v>10.137499999999999</v>
      </c>
      <c r="G47" s="257">
        <v>6.5143148475999997</v>
      </c>
      <c r="H47" s="264">
        <v>7.9125000000000005</v>
      </c>
      <c r="I47" s="257">
        <v>7.7750000000000004</v>
      </c>
      <c r="J47" s="257">
        <v>8.3874999999999993</v>
      </c>
      <c r="K47" s="257" t="s">
        <v>1</v>
      </c>
      <c r="L47" s="257" t="s">
        <v>1</v>
      </c>
      <c r="M47" s="257" t="s">
        <v>1</v>
      </c>
      <c r="N47" s="257" t="s">
        <v>1</v>
      </c>
      <c r="P47" s="37" t="s">
        <v>347</v>
      </c>
      <c r="Q47" s="255">
        <v>7.2614933883999999</v>
      </c>
      <c r="R47" s="255">
        <v>7.9950495049504955</v>
      </c>
      <c r="S47" s="255">
        <v>9.9125000000000014</v>
      </c>
      <c r="T47" s="255">
        <v>10.137499999999999</v>
      </c>
      <c r="U47" s="255">
        <v>6.5143148475999997</v>
      </c>
      <c r="V47" s="263">
        <v>7.9125000000000005</v>
      </c>
      <c r="W47" s="255">
        <v>7.7750000000000004</v>
      </c>
      <c r="X47" s="255">
        <v>8.3874999999999993</v>
      </c>
      <c r="Y47" s="255" t="s">
        <v>1</v>
      </c>
      <c r="Z47" s="255" t="s">
        <v>1</v>
      </c>
      <c r="AA47" s="255" t="s">
        <v>1</v>
      </c>
      <c r="AB47" s="255" t="s">
        <v>1</v>
      </c>
      <c r="AD47" s="37" t="b">
        <f t="shared" si="13"/>
        <v>1</v>
      </c>
      <c r="AE47" s="37" t="b">
        <f t="shared" si="14"/>
        <v>1</v>
      </c>
      <c r="AF47" s="37" t="b">
        <f t="shared" si="15"/>
        <v>1</v>
      </c>
      <c r="AG47" s="37" t="b">
        <f t="shared" si="16"/>
        <v>1</v>
      </c>
      <c r="AH47" s="37" t="b">
        <f t="shared" si="17"/>
        <v>1</v>
      </c>
      <c r="AI47" s="37" t="b">
        <f t="shared" si="18"/>
        <v>1</v>
      </c>
      <c r="AJ47" s="37" t="b">
        <f t="shared" si="19"/>
        <v>1</v>
      </c>
      <c r="AK47" s="37" t="b">
        <f t="shared" si="20"/>
        <v>1</v>
      </c>
      <c r="AL47" s="37" t="b">
        <f t="shared" si="21"/>
        <v>1</v>
      </c>
      <c r="AM47" s="37" t="b">
        <f t="shared" si="22"/>
        <v>1</v>
      </c>
      <c r="AN47" s="37" t="b">
        <f t="shared" si="23"/>
        <v>1</v>
      </c>
      <c r="AO47" s="37" t="b">
        <f t="shared" si="24"/>
        <v>1</v>
      </c>
      <c r="AP47" s="37" t="b">
        <f t="shared" si="25"/>
        <v>1</v>
      </c>
    </row>
    <row r="48" spans="2:42" x14ac:dyDescent="0.2">
      <c r="B48" s="259" t="s">
        <v>17</v>
      </c>
      <c r="C48" s="242">
        <v>8.0403096759999997</v>
      </c>
      <c r="D48" s="242">
        <v>8.358343337334933</v>
      </c>
      <c r="E48" s="242">
        <v>9.8249999999999993</v>
      </c>
      <c r="F48" s="242">
        <v>10.4625</v>
      </c>
      <c r="G48" s="242">
        <v>6.7413671301999996</v>
      </c>
      <c r="H48" s="246">
        <v>7.8875000000000011</v>
      </c>
      <c r="I48" s="242">
        <v>8.1</v>
      </c>
      <c r="J48" s="242">
        <v>8.3125</v>
      </c>
      <c r="K48" s="242" t="s">
        <v>1</v>
      </c>
      <c r="L48" s="242" t="s">
        <v>1</v>
      </c>
      <c r="M48" s="242" t="s">
        <v>1</v>
      </c>
      <c r="N48" s="242" t="s">
        <v>1</v>
      </c>
      <c r="P48" s="37" t="s">
        <v>17</v>
      </c>
      <c r="Q48" s="42">
        <v>8.0403096759999997</v>
      </c>
      <c r="R48" s="42">
        <v>8.358343337334933</v>
      </c>
      <c r="S48" s="42">
        <v>9.8249999999999993</v>
      </c>
      <c r="T48" s="42">
        <v>10.4625</v>
      </c>
      <c r="U48" s="42">
        <v>6.7413671301999996</v>
      </c>
      <c r="V48" s="262">
        <v>7.8875000000000011</v>
      </c>
      <c r="W48" s="42">
        <v>8.1</v>
      </c>
      <c r="X48" s="42">
        <v>8.3125</v>
      </c>
      <c r="Y48" s="42" t="s">
        <v>1</v>
      </c>
      <c r="Z48" s="42" t="s">
        <v>1</v>
      </c>
      <c r="AA48" s="42" t="s">
        <v>1</v>
      </c>
      <c r="AB48" s="42" t="s">
        <v>1</v>
      </c>
      <c r="AD48" s="37" t="b">
        <f t="shared" si="13"/>
        <v>1</v>
      </c>
      <c r="AE48" s="37" t="b">
        <f t="shared" si="14"/>
        <v>1</v>
      </c>
      <c r="AF48" s="37" t="b">
        <f t="shared" si="15"/>
        <v>1</v>
      </c>
      <c r="AG48" s="37" t="b">
        <f t="shared" si="16"/>
        <v>1</v>
      </c>
      <c r="AH48" s="37" t="b">
        <f t="shared" si="17"/>
        <v>1</v>
      </c>
      <c r="AI48" s="37" t="b">
        <f t="shared" si="18"/>
        <v>1</v>
      </c>
      <c r="AJ48" s="37" t="b">
        <f t="shared" si="19"/>
        <v>1</v>
      </c>
      <c r="AK48" s="37" t="b">
        <f t="shared" si="20"/>
        <v>1</v>
      </c>
      <c r="AL48" s="37" t="b">
        <f t="shared" si="21"/>
        <v>1</v>
      </c>
      <c r="AM48" s="37" t="b">
        <f t="shared" si="22"/>
        <v>1</v>
      </c>
      <c r="AN48" s="37" t="b">
        <f t="shared" si="23"/>
        <v>1</v>
      </c>
      <c r="AO48" s="37" t="b">
        <f t="shared" si="24"/>
        <v>1</v>
      </c>
      <c r="AP48" s="37" t="b">
        <f t="shared" si="25"/>
        <v>1</v>
      </c>
    </row>
    <row r="49" spans="2:42" x14ac:dyDescent="0.2">
      <c r="B49" s="259" t="s">
        <v>16</v>
      </c>
      <c r="C49" s="242">
        <v>6.2849642304</v>
      </c>
      <c r="D49" s="242">
        <v>7.5513196480938403</v>
      </c>
      <c r="E49" s="242">
        <v>10.012499999999999</v>
      </c>
      <c r="F49" s="242">
        <v>9.7874999999999979</v>
      </c>
      <c r="G49" s="242">
        <v>6.2608080331</v>
      </c>
      <c r="H49" s="246">
        <v>7.8874999999999993</v>
      </c>
      <c r="I49" s="242">
        <v>7.4125000000000005</v>
      </c>
      <c r="J49" s="242">
        <v>8.375</v>
      </c>
      <c r="K49" s="242" t="s">
        <v>1</v>
      </c>
      <c r="L49" s="242" t="s">
        <v>1</v>
      </c>
      <c r="M49" s="242" t="s">
        <v>1</v>
      </c>
      <c r="N49" s="242" t="s">
        <v>1</v>
      </c>
      <c r="P49" s="37" t="s">
        <v>16</v>
      </c>
      <c r="Q49" s="42">
        <v>6.2849642304</v>
      </c>
      <c r="R49" s="42">
        <v>7.5513196480938403</v>
      </c>
      <c r="S49" s="42">
        <v>10.012499999999999</v>
      </c>
      <c r="T49" s="42">
        <v>9.7874999999999979</v>
      </c>
      <c r="U49" s="42">
        <v>6.2608080331</v>
      </c>
      <c r="V49" s="262">
        <v>7.8874999999999993</v>
      </c>
      <c r="W49" s="42">
        <v>7.4125000000000005</v>
      </c>
      <c r="X49" s="42">
        <v>8.375</v>
      </c>
      <c r="Y49" s="42" t="s">
        <v>1</v>
      </c>
      <c r="Z49" s="42" t="s">
        <v>1</v>
      </c>
      <c r="AA49" s="42" t="s">
        <v>1</v>
      </c>
      <c r="AB49" s="42" t="s">
        <v>1</v>
      </c>
      <c r="AD49" s="37" t="b">
        <f t="shared" si="13"/>
        <v>1</v>
      </c>
      <c r="AE49" s="37" t="b">
        <f t="shared" si="14"/>
        <v>1</v>
      </c>
      <c r="AF49" s="37" t="b">
        <f t="shared" si="15"/>
        <v>1</v>
      </c>
      <c r="AG49" s="37" t="b">
        <f t="shared" si="16"/>
        <v>1</v>
      </c>
      <c r="AH49" s="37" t="b">
        <f t="shared" si="17"/>
        <v>1</v>
      </c>
      <c r="AI49" s="37" t="b">
        <f t="shared" si="18"/>
        <v>1</v>
      </c>
      <c r="AJ49" s="37" t="b">
        <f t="shared" si="19"/>
        <v>1</v>
      </c>
      <c r="AK49" s="37" t="b">
        <f t="shared" si="20"/>
        <v>1</v>
      </c>
      <c r="AL49" s="37" t="b">
        <f t="shared" si="21"/>
        <v>1</v>
      </c>
      <c r="AM49" s="37" t="b">
        <f t="shared" si="22"/>
        <v>1</v>
      </c>
      <c r="AN49" s="37" t="b">
        <f t="shared" si="23"/>
        <v>1</v>
      </c>
      <c r="AO49" s="37" t="b">
        <f t="shared" si="24"/>
        <v>1</v>
      </c>
      <c r="AP49" s="37" t="b">
        <f t="shared" si="25"/>
        <v>1</v>
      </c>
    </row>
    <row r="50" spans="2:42" ht="15" x14ac:dyDescent="0.2">
      <c r="B50" s="258" t="s">
        <v>346</v>
      </c>
      <c r="C50" s="257">
        <v>7.7844261596623108</v>
      </c>
      <c r="D50" s="257">
        <v>6.479824083074516</v>
      </c>
      <c r="E50" s="257">
        <v>7.8633169248434456</v>
      </c>
      <c r="F50" s="257">
        <v>7.699619500526647</v>
      </c>
      <c r="G50" s="257">
        <v>5.3704849525556408</v>
      </c>
      <c r="H50" s="257">
        <v>4.7787897332517373</v>
      </c>
      <c r="I50" s="257">
        <v>4.6956898204146915</v>
      </c>
      <c r="J50" s="257">
        <v>5.4259271250788448</v>
      </c>
      <c r="K50" s="257">
        <v>5.7994937226566856</v>
      </c>
      <c r="L50" s="257">
        <v>6.439844436457336</v>
      </c>
      <c r="M50" s="257">
        <v>6.5002481502388685</v>
      </c>
      <c r="N50" s="257">
        <v>6.419013493085493</v>
      </c>
      <c r="P50" s="37" t="s">
        <v>346</v>
      </c>
      <c r="Q50" s="255">
        <v>7.7844261596623108</v>
      </c>
      <c r="R50" s="255">
        <v>6.479824083074516</v>
      </c>
      <c r="S50" s="255">
        <v>7.8633169248434456</v>
      </c>
      <c r="T50" s="255">
        <v>7.699619500526647</v>
      </c>
      <c r="U50" s="255">
        <v>5.3704849525556408</v>
      </c>
      <c r="V50" s="255">
        <v>4.7787897332517373</v>
      </c>
      <c r="W50" s="255">
        <v>4.6956898204146915</v>
      </c>
      <c r="X50" s="255">
        <v>5.4259271250788448</v>
      </c>
      <c r="Y50" s="255">
        <v>5.7994937226566856</v>
      </c>
      <c r="Z50" s="255">
        <v>6.439844436457336</v>
      </c>
      <c r="AA50" s="255">
        <v>6.5002481502388685</v>
      </c>
      <c r="AB50" s="255">
        <v>6.419013493085493</v>
      </c>
      <c r="AD50" s="37" t="b">
        <f t="shared" si="13"/>
        <v>1</v>
      </c>
      <c r="AE50" s="37" t="b">
        <f t="shared" si="14"/>
        <v>1</v>
      </c>
      <c r="AF50" s="37" t="b">
        <f t="shared" si="15"/>
        <v>1</v>
      </c>
      <c r="AG50" s="37" t="b">
        <f t="shared" si="16"/>
        <v>1</v>
      </c>
      <c r="AH50" s="37" t="b">
        <f t="shared" si="17"/>
        <v>1</v>
      </c>
      <c r="AI50" s="37" t="b">
        <f t="shared" si="18"/>
        <v>1</v>
      </c>
      <c r="AJ50" s="37" t="b">
        <f t="shared" si="19"/>
        <v>1</v>
      </c>
      <c r="AK50" s="37" t="b">
        <f t="shared" si="20"/>
        <v>1</v>
      </c>
      <c r="AL50" s="37" t="b">
        <f t="shared" si="21"/>
        <v>1</v>
      </c>
      <c r="AM50" s="37" t="b">
        <f t="shared" si="22"/>
        <v>1</v>
      </c>
      <c r="AN50" s="37" t="b">
        <f t="shared" si="23"/>
        <v>1</v>
      </c>
      <c r="AO50" s="37" t="b">
        <f t="shared" si="24"/>
        <v>1</v>
      </c>
      <c r="AP50" s="37" t="b">
        <f t="shared" si="25"/>
        <v>1</v>
      </c>
    </row>
    <row r="51" spans="2:42" x14ac:dyDescent="0.2">
      <c r="B51" s="259" t="s">
        <v>17</v>
      </c>
      <c r="C51" s="242">
        <v>6.4900283465473327</v>
      </c>
      <c r="D51" s="242">
        <v>5.407175257449933</v>
      </c>
      <c r="E51" s="242">
        <v>6.3362629798450394</v>
      </c>
      <c r="F51" s="242">
        <v>6.5143979659547071</v>
      </c>
      <c r="G51" s="242">
        <v>5.3181292297923912</v>
      </c>
      <c r="H51" s="242">
        <v>4.2156889261533195</v>
      </c>
      <c r="I51" s="242">
        <v>3.9347895633327474</v>
      </c>
      <c r="J51" s="242">
        <v>4.6860680869358617</v>
      </c>
      <c r="K51" s="242">
        <v>5.0846503298671193</v>
      </c>
      <c r="L51" s="242">
        <v>5.6619493673899335</v>
      </c>
      <c r="M51" s="242">
        <v>5.5088120078185954</v>
      </c>
      <c r="N51" s="242">
        <v>5.482778644083278</v>
      </c>
      <c r="P51" s="37" t="s">
        <v>17</v>
      </c>
      <c r="Q51" s="42">
        <v>6.4900283465473327</v>
      </c>
      <c r="R51" s="42">
        <v>5.407175257449933</v>
      </c>
      <c r="S51" s="42">
        <v>6.3362629798450394</v>
      </c>
      <c r="T51" s="42">
        <v>6.5143979659547071</v>
      </c>
      <c r="U51" s="42">
        <v>5.3181292297923912</v>
      </c>
      <c r="V51" s="42">
        <v>4.2156889261533195</v>
      </c>
      <c r="W51" s="42">
        <v>3.9347895633327474</v>
      </c>
      <c r="X51" s="42">
        <v>4.6860680869358617</v>
      </c>
      <c r="Y51" s="42">
        <v>5.0846503298671193</v>
      </c>
      <c r="Z51" s="42">
        <v>5.6619493673899335</v>
      </c>
      <c r="AA51" s="42">
        <v>5.5088120078185954</v>
      </c>
      <c r="AB51" s="42">
        <v>5.482778644083278</v>
      </c>
      <c r="AD51" s="37" t="b">
        <f t="shared" si="13"/>
        <v>1</v>
      </c>
      <c r="AE51" s="37" t="b">
        <f t="shared" si="14"/>
        <v>1</v>
      </c>
      <c r="AF51" s="37" t="b">
        <f t="shared" si="15"/>
        <v>1</v>
      </c>
      <c r="AG51" s="37" t="b">
        <f t="shared" si="16"/>
        <v>1</v>
      </c>
      <c r="AH51" s="37" t="b">
        <f t="shared" si="17"/>
        <v>1</v>
      </c>
      <c r="AI51" s="37" t="b">
        <f t="shared" si="18"/>
        <v>1</v>
      </c>
      <c r="AJ51" s="37" t="b">
        <f t="shared" si="19"/>
        <v>1</v>
      </c>
      <c r="AK51" s="37" t="b">
        <f t="shared" si="20"/>
        <v>1</v>
      </c>
      <c r="AL51" s="37" t="b">
        <f t="shared" si="21"/>
        <v>1</v>
      </c>
      <c r="AM51" s="37" t="b">
        <f t="shared" si="22"/>
        <v>1</v>
      </c>
      <c r="AN51" s="37" t="b">
        <f t="shared" si="23"/>
        <v>1</v>
      </c>
      <c r="AO51" s="37" t="b">
        <f t="shared" si="24"/>
        <v>1</v>
      </c>
      <c r="AP51" s="37" t="b">
        <f t="shared" si="25"/>
        <v>1</v>
      </c>
    </row>
    <row r="52" spans="2:42" x14ac:dyDescent="0.2">
      <c r="B52" s="259" t="s">
        <v>16</v>
      </c>
      <c r="C52" s="242">
        <v>9.555533679521572</v>
      </c>
      <c r="D52" s="242">
        <v>7.9475931449961985</v>
      </c>
      <c r="E52" s="242">
        <v>9.9352607792397123</v>
      </c>
      <c r="F52" s="242">
        <v>9.3316536658290943</v>
      </c>
      <c r="G52" s="242">
        <v>5.441799255299907</v>
      </c>
      <c r="H52" s="242">
        <v>5.5264922067661075</v>
      </c>
      <c r="I52" s="242">
        <v>5.7181752342149395</v>
      </c>
      <c r="J52" s="242">
        <v>6.3879791168233151</v>
      </c>
      <c r="K52" s="242">
        <v>6.7243523684304041</v>
      </c>
      <c r="L52" s="242">
        <v>7.4600641748330592</v>
      </c>
      <c r="M52" s="242">
        <v>7.7889556696773203</v>
      </c>
      <c r="N52" s="242">
        <v>7.6328348765249343</v>
      </c>
      <c r="P52" s="37" t="s">
        <v>16</v>
      </c>
      <c r="Q52" s="42">
        <v>9.555533679521572</v>
      </c>
      <c r="R52" s="42">
        <v>7.9475931449961985</v>
      </c>
      <c r="S52" s="42">
        <v>9.9352607792397123</v>
      </c>
      <c r="T52" s="42">
        <v>9.3316536658290943</v>
      </c>
      <c r="U52" s="42">
        <v>5.441799255299907</v>
      </c>
      <c r="V52" s="42">
        <v>5.5264922067661075</v>
      </c>
      <c r="W52" s="42">
        <v>5.7181752342149395</v>
      </c>
      <c r="X52" s="42">
        <v>6.3879791168233151</v>
      </c>
      <c r="Y52" s="42">
        <v>6.7243523684304041</v>
      </c>
      <c r="Z52" s="42">
        <v>7.4600641748330592</v>
      </c>
      <c r="AA52" s="42">
        <v>7.7889556696773203</v>
      </c>
      <c r="AB52" s="42">
        <v>7.6328348765249343</v>
      </c>
      <c r="AD52" s="37" t="b">
        <f t="shared" si="13"/>
        <v>1</v>
      </c>
      <c r="AE52" s="37" t="b">
        <f t="shared" si="14"/>
        <v>1</v>
      </c>
      <c r="AF52" s="37" t="b">
        <f t="shared" si="15"/>
        <v>1</v>
      </c>
      <c r="AG52" s="37" t="b">
        <f t="shared" si="16"/>
        <v>1</v>
      </c>
      <c r="AH52" s="37" t="b">
        <f t="shared" si="17"/>
        <v>1</v>
      </c>
      <c r="AI52" s="37" t="b">
        <f t="shared" si="18"/>
        <v>1</v>
      </c>
      <c r="AJ52" s="37" t="b">
        <f t="shared" si="19"/>
        <v>1</v>
      </c>
      <c r="AK52" s="37" t="b">
        <f t="shared" si="20"/>
        <v>1</v>
      </c>
      <c r="AL52" s="37" t="b">
        <f t="shared" si="21"/>
        <v>1</v>
      </c>
      <c r="AM52" s="37" t="b">
        <f t="shared" si="22"/>
        <v>1</v>
      </c>
      <c r="AN52" s="37" t="b">
        <f t="shared" si="23"/>
        <v>1</v>
      </c>
      <c r="AO52" s="37" t="b">
        <f t="shared" si="24"/>
        <v>1</v>
      </c>
      <c r="AP52" s="37" t="b">
        <f t="shared" si="25"/>
        <v>1</v>
      </c>
    </row>
    <row r="53" spans="2:42" ht="15" x14ac:dyDescent="0.2">
      <c r="B53" s="258" t="s">
        <v>345</v>
      </c>
      <c r="C53" s="257">
        <v>7.0389112192544205</v>
      </c>
      <c r="D53" s="257">
        <v>7.3886403059673924</v>
      </c>
      <c r="E53" s="257">
        <v>8.1536967742044943</v>
      </c>
      <c r="F53" s="257">
        <v>6.8298167551791789</v>
      </c>
      <c r="G53" s="257">
        <v>6.3772235899961585</v>
      </c>
      <c r="H53" s="257">
        <v>5.6808049929945232</v>
      </c>
      <c r="I53" s="257">
        <v>5.92347829617899</v>
      </c>
      <c r="J53" s="257">
        <v>7.2757238294038284</v>
      </c>
      <c r="K53" s="257">
        <v>6.4458224463308458</v>
      </c>
      <c r="L53" s="257">
        <v>7.1869418738697801</v>
      </c>
      <c r="M53" s="257">
        <v>8.25</v>
      </c>
      <c r="N53" s="257">
        <v>8.65</v>
      </c>
      <c r="P53" s="37" t="s">
        <v>345</v>
      </c>
      <c r="Q53" s="255">
        <v>7.0389112192544205</v>
      </c>
      <c r="R53" s="255">
        <v>7.3886403059673924</v>
      </c>
      <c r="S53" s="255">
        <v>8.1536967742044943</v>
      </c>
      <c r="T53" s="255">
        <v>6.8298167551791789</v>
      </c>
      <c r="U53" s="255">
        <v>6.3772235899961585</v>
      </c>
      <c r="V53" s="255">
        <v>5.6808049929945232</v>
      </c>
      <c r="W53" s="255">
        <v>5.92347829617899</v>
      </c>
      <c r="X53" s="255">
        <v>7.2757238294038284</v>
      </c>
      <c r="Y53" s="255">
        <v>6.4458224463308458</v>
      </c>
      <c r="Z53" s="255">
        <v>7.1869418738697801</v>
      </c>
      <c r="AA53" s="255">
        <v>8.25</v>
      </c>
      <c r="AB53" s="255">
        <v>8.65</v>
      </c>
      <c r="AD53" s="37" t="b">
        <f t="shared" si="13"/>
        <v>1</v>
      </c>
      <c r="AE53" s="37" t="b">
        <f t="shared" si="14"/>
        <v>1</v>
      </c>
      <c r="AF53" s="37" t="b">
        <f t="shared" si="15"/>
        <v>1</v>
      </c>
      <c r="AG53" s="37" t="b">
        <f t="shared" si="16"/>
        <v>1</v>
      </c>
      <c r="AH53" s="37" t="b">
        <f t="shared" si="17"/>
        <v>1</v>
      </c>
      <c r="AI53" s="37" t="b">
        <f t="shared" si="18"/>
        <v>1</v>
      </c>
      <c r="AJ53" s="37" t="b">
        <f t="shared" si="19"/>
        <v>1</v>
      </c>
      <c r="AK53" s="37" t="b">
        <f t="shared" si="20"/>
        <v>1</v>
      </c>
      <c r="AL53" s="37" t="b">
        <f t="shared" si="21"/>
        <v>1</v>
      </c>
      <c r="AM53" s="37" t="b">
        <f t="shared" si="22"/>
        <v>1</v>
      </c>
      <c r="AN53" s="37" t="b">
        <f t="shared" si="23"/>
        <v>1</v>
      </c>
      <c r="AO53" s="37" t="b">
        <f t="shared" si="24"/>
        <v>1</v>
      </c>
      <c r="AP53" s="37" t="b">
        <f t="shared" si="25"/>
        <v>1</v>
      </c>
    </row>
    <row r="54" spans="2:42" x14ac:dyDescent="0.2">
      <c r="B54" s="259" t="s">
        <v>17</v>
      </c>
      <c r="C54" s="242">
        <v>6.1630516244201621</v>
      </c>
      <c r="D54" s="242">
        <v>6.7048725640207838</v>
      </c>
      <c r="E54" s="242">
        <v>7.6478678700909573</v>
      </c>
      <c r="F54" s="242">
        <v>6.0495516790681592</v>
      </c>
      <c r="G54" s="242">
        <v>5.055721851710433</v>
      </c>
      <c r="H54" s="242">
        <v>4.7479470623643669</v>
      </c>
      <c r="I54" s="242">
        <v>5.83754945551037</v>
      </c>
      <c r="J54" s="242">
        <v>5.7097024727212418</v>
      </c>
      <c r="K54" s="242">
        <v>6.281165214286025</v>
      </c>
      <c r="L54" s="242">
        <v>6.346639041863618</v>
      </c>
      <c r="M54" s="242">
        <v>6.6</v>
      </c>
      <c r="N54" s="242">
        <v>6.9</v>
      </c>
      <c r="P54" s="37" t="s">
        <v>17</v>
      </c>
      <c r="Q54" s="42">
        <v>6.1630516244201621</v>
      </c>
      <c r="R54" s="42">
        <v>6.7048725640207838</v>
      </c>
      <c r="S54" s="42">
        <v>7.6478678700909573</v>
      </c>
      <c r="T54" s="42">
        <v>6.0495516790681592</v>
      </c>
      <c r="U54" s="42">
        <v>5.055721851710433</v>
      </c>
      <c r="V54" s="42">
        <v>4.7479470623643669</v>
      </c>
      <c r="W54" s="42">
        <v>5.83754945551037</v>
      </c>
      <c r="X54" s="42">
        <v>5.7097024727212418</v>
      </c>
      <c r="Y54" s="42">
        <v>6.281165214286025</v>
      </c>
      <c r="Z54" s="42">
        <v>6.346639041863618</v>
      </c>
      <c r="AA54" s="42">
        <v>6.6</v>
      </c>
      <c r="AB54" s="42">
        <v>6.9</v>
      </c>
      <c r="AD54" s="37" t="b">
        <f t="shared" si="13"/>
        <v>1</v>
      </c>
      <c r="AE54" s="37" t="b">
        <f t="shared" si="14"/>
        <v>1</v>
      </c>
      <c r="AF54" s="37" t="b">
        <f t="shared" si="15"/>
        <v>1</v>
      </c>
      <c r="AG54" s="37" t="b">
        <f t="shared" si="16"/>
        <v>1</v>
      </c>
      <c r="AH54" s="37" t="b">
        <f t="shared" si="17"/>
        <v>1</v>
      </c>
      <c r="AI54" s="37" t="b">
        <f t="shared" si="18"/>
        <v>1</v>
      </c>
      <c r="AJ54" s="37" t="b">
        <f t="shared" si="19"/>
        <v>1</v>
      </c>
      <c r="AK54" s="37" t="b">
        <f t="shared" si="20"/>
        <v>1</v>
      </c>
      <c r="AL54" s="37" t="b">
        <f t="shared" si="21"/>
        <v>1</v>
      </c>
      <c r="AM54" s="37" t="b">
        <f t="shared" si="22"/>
        <v>1</v>
      </c>
      <c r="AN54" s="37" t="b">
        <f t="shared" si="23"/>
        <v>1</v>
      </c>
      <c r="AO54" s="37" t="b">
        <f t="shared" si="24"/>
        <v>1</v>
      </c>
      <c r="AP54" s="37" t="b">
        <f t="shared" si="25"/>
        <v>1</v>
      </c>
    </row>
    <row r="55" spans="2:42" x14ac:dyDescent="0.2">
      <c r="B55" s="259" t="s">
        <v>16</v>
      </c>
      <c r="C55" s="242">
        <v>8.1768567474539591</v>
      </c>
      <c r="D55" s="242">
        <v>8.3292144503373784</v>
      </c>
      <c r="E55" s="242">
        <v>8.8538289068682907</v>
      </c>
      <c r="F55" s="242">
        <v>7.8789716031708732</v>
      </c>
      <c r="G55" s="242">
        <v>8.0724840901736599</v>
      </c>
      <c r="H55" s="242">
        <v>6.8359285550721323</v>
      </c>
      <c r="I55" s="242">
        <v>6.0255992997570704</v>
      </c>
      <c r="J55" s="242">
        <v>9.257324418187439</v>
      </c>
      <c r="K55" s="242">
        <v>6.6564533380871733</v>
      </c>
      <c r="L55" s="242">
        <v>8.2761459307764262</v>
      </c>
      <c r="M55" s="242">
        <v>10.1</v>
      </c>
      <c r="N55" s="242">
        <v>10.649999999999999</v>
      </c>
      <c r="P55" s="37" t="s">
        <v>16</v>
      </c>
      <c r="Q55" s="42">
        <v>8.1768567474539591</v>
      </c>
      <c r="R55" s="42">
        <v>8.3292144503373784</v>
      </c>
      <c r="S55" s="42">
        <v>8.8538289068682907</v>
      </c>
      <c r="T55" s="42">
        <v>7.8789716031708732</v>
      </c>
      <c r="U55" s="42">
        <v>8.0724840901736599</v>
      </c>
      <c r="V55" s="42">
        <v>6.8359285550721323</v>
      </c>
      <c r="W55" s="42">
        <v>6.0255992997570704</v>
      </c>
      <c r="X55" s="42">
        <v>9.257324418187439</v>
      </c>
      <c r="Y55" s="42">
        <v>6.6564533380871733</v>
      </c>
      <c r="Z55" s="42">
        <v>8.2761459307764262</v>
      </c>
      <c r="AA55" s="42">
        <v>10.1</v>
      </c>
      <c r="AB55" s="42">
        <v>10.649999999999999</v>
      </c>
      <c r="AD55" s="37" t="b">
        <f t="shared" si="13"/>
        <v>1</v>
      </c>
      <c r="AE55" s="37" t="b">
        <f t="shared" si="14"/>
        <v>1</v>
      </c>
      <c r="AF55" s="37" t="b">
        <f t="shared" si="15"/>
        <v>1</v>
      </c>
      <c r="AG55" s="37" t="b">
        <f t="shared" si="16"/>
        <v>1</v>
      </c>
      <c r="AH55" s="37" t="b">
        <f t="shared" si="17"/>
        <v>1</v>
      </c>
      <c r="AI55" s="37" t="b">
        <f t="shared" si="18"/>
        <v>1</v>
      </c>
      <c r="AJ55" s="37" t="b">
        <f t="shared" si="19"/>
        <v>1</v>
      </c>
      <c r="AK55" s="37" t="b">
        <f t="shared" si="20"/>
        <v>1</v>
      </c>
      <c r="AL55" s="37" t="b">
        <f t="shared" si="21"/>
        <v>1</v>
      </c>
      <c r="AM55" s="37" t="b">
        <f t="shared" si="22"/>
        <v>1</v>
      </c>
      <c r="AN55" s="37" t="b">
        <f t="shared" si="23"/>
        <v>1</v>
      </c>
      <c r="AO55" s="37" t="b">
        <f t="shared" si="24"/>
        <v>1</v>
      </c>
      <c r="AP55" s="37" t="b">
        <f t="shared" si="25"/>
        <v>1</v>
      </c>
    </row>
    <row r="56" spans="2:42" ht="15" x14ac:dyDescent="0.2">
      <c r="B56" s="258" t="s">
        <v>344</v>
      </c>
      <c r="C56" s="257">
        <v>6.2918571815000002</v>
      </c>
      <c r="D56" s="257">
        <v>6.0131601277</v>
      </c>
      <c r="E56" s="257">
        <v>5.8697136169000004</v>
      </c>
      <c r="F56" s="257">
        <v>5.2761403729999996</v>
      </c>
      <c r="G56" s="257">
        <v>5.0989779571999998</v>
      </c>
      <c r="H56" s="257">
        <v>4.6814572735000004</v>
      </c>
      <c r="I56" s="257">
        <v>4.8021729007999996</v>
      </c>
      <c r="J56" s="257">
        <v>4.5343287855999996</v>
      </c>
      <c r="K56" s="257">
        <v>4.3633398328779203</v>
      </c>
      <c r="L56" s="257">
        <v>5.1776154045080496</v>
      </c>
      <c r="M56" s="257">
        <v>5.6830803795427896</v>
      </c>
      <c r="N56" s="257">
        <v>5.5666666666666664</v>
      </c>
      <c r="P56" s="37" t="s">
        <v>344</v>
      </c>
      <c r="Q56" s="255">
        <v>6.2918571815000002</v>
      </c>
      <c r="R56" s="255">
        <v>6.0131601277</v>
      </c>
      <c r="S56" s="255">
        <v>5.8697136169000004</v>
      </c>
      <c r="T56" s="255">
        <v>5.2761403729999996</v>
      </c>
      <c r="U56" s="255">
        <v>5.0989779571999998</v>
      </c>
      <c r="V56" s="255">
        <v>4.6814572735000004</v>
      </c>
      <c r="W56" s="255">
        <v>4.8021729007999996</v>
      </c>
      <c r="X56" s="255">
        <v>4.5343287855999996</v>
      </c>
      <c r="Y56" s="255">
        <v>4.3633398328779203</v>
      </c>
      <c r="Z56" s="255">
        <v>5.1776154045080496</v>
      </c>
      <c r="AA56" s="255">
        <v>5.6830803795427896</v>
      </c>
      <c r="AB56" s="255">
        <v>5.5666666666666664</v>
      </c>
      <c r="AD56" s="37" t="b">
        <f t="shared" si="13"/>
        <v>1</v>
      </c>
      <c r="AE56" s="37" t="b">
        <f t="shared" si="14"/>
        <v>1</v>
      </c>
      <c r="AF56" s="37" t="b">
        <f t="shared" si="15"/>
        <v>1</v>
      </c>
      <c r="AG56" s="37" t="b">
        <f t="shared" si="16"/>
        <v>1</v>
      </c>
      <c r="AH56" s="37" t="b">
        <f t="shared" si="17"/>
        <v>1</v>
      </c>
      <c r="AI56" s="37" t="b">
        <f t="shared" si="18"/>
        <v>1</v>
      </c>
      <c r="AJ56" s="37" t="b">
        <f t="shared" si="19"/>
        <v>1</v>
      </c>
      <c r="AK56" s="37" t="b">
        <f t="shared" si="20"/>
        <v>1</v>
      </c>
      <c r="AL56" s="37" t="b">
        <f t="shared" si="21"/>
        <v>1</v>
      </c>
      <c r="AM56" s="37" t="b">
        <f t="shared" si="22"/>
        <v>1</v>
      </c>
      <c r="AN56" s="37" t="b">
        <f t="shared" si="23"/>
        <v>1</v>
      </c>
      <c r="AO56" s="37" t="b">
        <f t="shared" si="24"/>
        <v>1</v>
      </c>
      <c r="AP56" s="37" t="b">
        <f t="shared" si="25"/>
        <v>1</v>
      </c>
    </row>
    <row r="57" spans="2:42" x14ac:dyDescent="0.2">
      <c r="B57" s="259" t="s">
        <v>17</v>
      </c>
      <c r="C57" s="242">
        <v>5.7404156091000003</v>
      </c>
      <c r="D57" s="242">
        <v>5.2868015998000004</v>
      </c>
      <c r="E57" s="242">
        <v>5.6440752824000002</v>
      </c>
      <c r="F57" s="242">
        <v>4.6457198769000003</v>
      </c>
      <c r="G57" s="242">
        <v>4.7536281836000001</v>
      </c>
      <c r="H57" s="242">
        <v>3.9979373023</v>
      </c>
      <c r="I57" s="242">
        <v>4.1363887467999998</v>
      </c>
      <c r="J57" s="242">
        <v>4.1659001810999996</v>
      </c>
      <c r="K57" s="242">
        <v>4.2360763355063504</v>
      </c>
      <c r="L57" s="242">
        <v>4.8552624529922701</v>
      </c>
      <c r="M57" s="242">
        <v>5.6880524181230001</v>
      </c>
      <c r="N57" s="242">
        <v>5.4583808464918304</v>
      </c>
      <c r="P57" s="37" t="s">
        <v>17</v>
      </c>
      <c r="Q57" s="42">
        <v>5.7404156091000003</v>
      </c>
      <c r="R57" s="42">
        <v>5.2868015998000004</v>
      </c>
      <c r="S57" s="42">
        <v>5.6440752824000002</v>
      </c>
      <c r="T57" s="42">
        <v>4.6457198769000003</v>
      </c>
      <c r="U57" s="42">
        <v>4.7536281836000001</v>
      </c>
      <c r="V57" s="42">
        <v>3.9979373023</v>
      </c>
      <c r="W57" s="42">
        <v>4.1363887467999998</v>
      </c>
      <c r="X57" s="42">
        <v>4.1659001810999996</v>
      </c>
      <c r="Y57" s="42">
        <v>4.2360763355063504</v>
      </c>
      <c r="Z57" s="42">
        <v>4.8552624529922701</v>
      </c>
      <c r="AA57" s="42">
        <v>5.6880524181230001</v>
      </c>
      <c r="AB57" s="42">
        <v>5.4583808464918304</v>
      </c>
      <c r="AD57" s="37" t="b">
        <f t="shared" si="13"/>
        <v>1</v>
      </c>
      <c r="AE57" s="37" t="b">
        <f t="shared" si="14"/>
        <v>1</v>
      </c>
      <c r="AF57" s="37" t="b">
        <f t="shared" si="15"/>
        <v>1</v>
      </c>
      <c r="AG57" s="37" t="b">
        <f t="shared" si="16"/>
        <v>1</v>
      </c>
      <c r="AH57" s="37" t="b">
        <f t="shared" si="17"/>
        <v>1</v>
      </c>
      <c r="AI57" s="37" t="b">
        <f t="shared" si="18"/>
        <v>1</v>
      </c>
      <c r="AJ57" s="37" t="b">
        <f t="shared" si="19"/>
        <v>1</v>
      </c>
      <c r="AK57" s="37" t="b">
        <f t="shared" si="20"/>
        <v>1</v>
      </c>
      <c r="AL57" s="37" t="b">
        <f t="shared" si="21"/>
        <v>1</v>
      </c>
      <c r="AM57" s="37" t="b">
        <f t="shared" si="22"/>
        <v>1</v>
      </c>
      <c r="AN57" s="37" t="b">
        <f t="shared" si="23"/>
        <v>1</v>
      </c>
      <c r="AO57" s="37" t="b">
        <f t="shared" si="24"/>
        <v>1</v>
      </c>
      <c r="AP57" s="37" t="b">
        <f t="shared" si="25"/>
        <v>1</v>
      </c>
    </row>
    <row r="58" spans="2:42" x14ac:dyDescent="0.2">
      <c r="B58" s="259" t="s">
        <v>16</v>
      </c>
      <c r="C58" s="242">
        <v>6.9791052976000003</v>
      </c>
      <c r="D58" s="242">
        <v>6.9224446446999996</v>
      </c>
      <c r="E58" s="242">
        <v>6.1528140116000003</v>
      </c>
      <c r="F58" s="242">
        <v>6.0470059291</v>
      </c>
      <c r="G58" s="242">
        <v>5.5234135270999998</v>
      </c>
      <c r="H58" s="242">
        <v>5.5199651692999998</v>
      </c>
      <c r="I58" s="242">
        <v>5.6204859941</v>
      </c>
      <c r="J58" s="242">
        <v>4.9920722154000003</v>
      </c>
      <c r="K58" s="242">
        <v>4.5236818961905501</v>
      </c>
      <c r="L58" s="242">
        <v>5.5771853060137397</v>
      </c>
      <c r="M58" s="242">
        <v>6.1692424625575901</v>
      </c>
      <c r="N58" s="242">
        <v>6.3599178872208304</v>
      </c>
      <c r="P58" s="37" t="s">
        <v>16</v>
      </c>
      <c r="Q58" s="42">
        <v>6.9791052976000003</v>
      </c>
      <c r="R58" s="42">
        <v>6.9224446446999996</v>
      </c>
      <c r="S58" s="42">
        <v>6.1528140116000003</v>
      </c>
      <c r="T58" s="42">
        <v>6.0470059291</v>
      </c>
      <c r="U58" s="42">
        <v>5.5234135270999998</v>
      </c>
      <c r="V58" s="42">
        <v>5.5199651692999998</v>
      </c>
      <c r="W58" s="42">
        <v>5.6204859941</v>
      </c>
      <c r="X58" s="42">
        <v>4.9920722154000003</v>
      </c>
      <c r="Y58" s="42">
        <v>4.5236818961905501</v>
      </c>
      <c r="Z58" s="42">
        <v>5.5771853060137397</v>
      </c>
      <c r="AA58" s="42">
        <v>6.1692424625575901</v>
      </c>
      <c r="AB58" s="42">
        <v>6.3599178872208304</v>
      </c>
      <c r="AD58" s="37" t="b">
        <f t="shared" si="13"/>
        <v>1</v>
      </c>
      <c r="AE58" s="37" t="b">
        <f t="shared" si="14"/>
        <v>1</v>
      </c>
      <c r="AF58" s="37" t="b">
        <f t="shared" si="15"/>
        <v>1</v>
      </c>
      <c r="AG58" s="37" t="b">
        <f t="shared" si="16"/>
        <v>1</v>
      </c>
      <c r="AH58" s="37" t="b">
        <f t="shared" si="17"/>
        <v>1</v>
      </c>
      <c r="AI58" s="37" t="b">
        <f t="shared" si="18"/>
        <v>1</v>
      </c>
      <c r="AJ58" s="37" t="b">
        <f t="shared" si="19"/>
        <v>1</v>
      </c>
      <c r="AK58" s="37" t="b">
        <f t="shared" si="20"/>
        <v>1</v>
      </c>
      <c r="AL58" s="37" t="b">
        <f t="shared" si="21"/>
        <v>1</v>
      </c>
      <c r="AM58" s="37" t="b">
        <f t="shared" si="22"/>
        <v>1</v>
      </c>
      <c r="AN58" s="37" t="b">
        <f t="shared" si="23"/>
        <v>1</v>
      </c>
      <c r="AO58" s="37" t="b">
        <f t="shared" si="24"/>
        <v>1</v>
      </c>
      <c r="AP58" s="37" t="b">
        <f t="shared" si="25"/>
        <v>1</v>
      </c>
    </row>
    <row r="59" spans="2:42" ht="15" x14ac:dyDescent="0.2">
      <c r="B59" s="258" t="s">
        <v>343</v>
      </c>
      <c r="C59" s="257">
        <v>5.4139391054999999</v>
      </c>
      <c r="D59" s="257">
        <v>5.3217013973</v>
      </c>
      <c r="E59" s="257">
        <v>5.7829254175999996</v>
      </c>
      <c r="F59" s="257">
        <v>5.7199583411999999</v>
      </c>
      <c r="G59" s="257">
        <v>6.6779886568000002</v>
      </c>
      <c r="H59" s="257">
        <v>7.2365396319000004</v>
      </c>
      <c r="I59" s="264">
        <v>7.8720224693</v>
      </c>
      <c r="J59" s="257">
        <v>7.2089546932999999</v>
      </c>
      <c r="K59" s="257">
        <v>7.9337605151856101</v>
      </c>
      <c r="L59" s="257">
        <v>7.8526021240820203</v>
      </c>
      <c r="M59" s="257">
        <v>8.1438526287328283</v>
      </c>
      <c r="N59" s="257">
        <v>6.2495670610301843</v>
      </c>
      <c r="P59" s="37" t="s">
        <v>343</v>
      </c>
      <c r="Q59" s="255">
        <v>5.4139391054999999</v>
      </c>
      <c r="R59" s="255">
        <v>5.3217013973</v>
      </c>
      <c r="S59" s="255">
        <v>5.7829254175999996</v>
      </c>
      <c r="T59" s="255">
        <v>5.7199583411999999</v>
      </c>
      <c r="U59" s="255">
        <v>6.6779886568000002</v>
      </c>
      <c r="V59" s="255">
        <v>7.2365396319000004</v>
      </c>
      <c r="W59" s="263">
        <v>7.8720224693</v>
      </c>
      <c r="X59" s="255">
        <v>7.2089546932999999</v>
      </c>
      <c r="Y59" s="255">
        <v>7.9337605151856101</v>
      </c>
      <c r="Z59" s="255">
        <v>7.8526021240820203</v>
      </c>
      <c r="AA59" s="255">
        <v>8.1438526287328283</v>
      </c>
      <c r="AB59" s="255">
        <v>6.2495670610301843</v>
      </c>
      <c r="AD59" s="37" t="b">
        <f t="shared" si="13"/>
        <v>1</v>
      </c>
      <c r="AE59" s="37" t="b">
        <f t="shared" si="14"/>
        <v>1</v>
      </c>
      <c r="AF59" s="37" t="b">
        <f t="shared" si="15"/>
        <v>1</v>
      </c>
      <c r="AG59" s="37" t="b">
        <f t="shared" si="16"/>
        <v>1</v>
      </c>
      <c r="AH59" s="37" t="b">
        <f t="shared" si="17"/>
        <v>1</v>
      </c>
      <c r="AI59" s="37" t="b">
        <f t="shared" si="18"/>
        <v>1</v>
      </c>
      <c r="AJ59" s="37" t="b">
        <f t="shared" si="19"/>
        <v>1</v>
      </c>
      <c r="AK59" s="37" t="b">
        <f t="shared" si="20"/>
        <v>1</v>
      </c>
      <c r="AL59" s="37" t="b">
        <f t="shared" si="21"/>
        <v>1</v>
      </c>
      <c r="AM59" s="37" t="b">
        <f t="shared" si="22"/>
        <v>1</v>
      </c>
      <c r="AN59" s="37" t="b">
        <f t="shared" si="23"/>
        <v>1</v>
      </c>
      <c r="AO59" s="37" t="b">
        <f t="shared" si="24"/>
        <v>1</v>
      </c>
      <c r="AP59" s="37" t="b">
        <f t="shared" si="25"/>
        <v>1</v>
      </c>
    </row>
    <row r="60" spans="2:42" x14ac:dyDescent="0.2">
      <c r="B60" s="259" t="s">
        <v>17</v>
      </c>
      <c r="C60" s="242">
        <v>3.9586759436999999</v>
      </c>
      <c r="D60" s="242">
        <v>3.7989585406000002</v>
      </c>
      <c r="E60" s="242">
        <v>4.4728284070999997</v>
      </c>
      <c r="F60" s="242">
        <v>4.7778628051999998</v>
      </c>
      <c r="G60" s="242">
        <v>5.3843089974999998</v>
      </c>
      <c r="H60" s="242">
        <v>5.8009905333000003</v>
      </c>
      <c r="I60" s="246">
        <v>5.9128549544000002</v>
      </c>
      <c r="J60" s="242">
        <v>5.3959764447999996</v>
      </c>
      <c r="K60" s="242">
        <v>5.7800678079243744</v>
      </c>
      <c r="L60" s="242">
        <v>5.5643379196355198</v>
      </c>
      <c r="M60" s="242">
        <v>5.8718577340546583</v>
      </c>
      <c r="N60" s="242">
        <v>4.5544033171401699</v>
      </c>
      <c r="P60" s="37" t="s">
        <v>17</v>
      </c>
      <c r="Q60" s="42">
        <v>3.9586759436999999</v>
      </c>
      <c r="R60" s="42">
        <v>3.7989585406000002</v>
      </c>
      <c r="S60" s="42">
        <v>4.4728284070999997</v>
      </c>
      <c r="T60" s="42">
        <v>4.7778628051999998</v>
      </c>
      <c r="U60" s="42">
        <v>5.3843089974999998</v>
      </c>
      <c r="V60" s="42">
        <v>5.8009905333000003</v>
      </c>
      <c r="W60" s="262">
        <v>5.9128549544000002</v>
      </c>
      <c r="X60" s="42">
        <v>5.3959764447999996</v>
      </c>
      <c r="Y60" s="42">
        <v>5.7800678079243744</v>
      </c>
      <c r="Z60" s="42">
        <v>5.5643379196355198</v>
      </c>
      <c r="AA60" s="42">
        <v>5.8718577340546583</v>
      </c>
      <c r="AB60" s="42">
        <v>4.5544033171401699</v>
      </c>
      <c r="AD60" s="37" t="b">
        <f t="shared" si="13"/>
        <v>1</v>
      </c>
      <c r="AE60" s="37" t="b">
        <f t="shared" si="14"/>
        <v>1</v>
      </c>
      <c r="AF60" s="37" t="b">
        <f t="shared" si="15"/>
        <v>1</v>
      </c>
      <c r="AG60" s="37" t="b">
        <f t="shared" si="16"/>
        <v>1</v>
      </c>
      <c r="AH60" s="37" t="b">
        <f t="shared" si="17"/>
        <v>1</v>
      </c>
      <c r="AI60" s="37" t="b">
        <f t="shared" si="18"/>
        <v>1</v>
      </c>
      <c r="AJ60" s="37" t="b">
        <f t="shared" si="19"/>
        <v>1</v>
      </c>
      <c r="AK60" s="37" t="b">
        <f t="shared" si="20"/>
        <v>1</v>
      </c>
      <c r="AL60" s="37" t="b">
        <f t="shared" si="21"/>
        <v>1</v>
      </c>
      <c r="AM60" s="37" t="b">
        <f t="shared" si="22"/>
        <v>1</v>
      </c>
      <c r="AN60" s="37" t="b">
        <f t="shared" si="23"/>
        <v>1</v>
      </c>
      <c r="AO60" s="37" t="b">
        <f t="shared" si="24"/>
        <v>1</v>
      </c>
      <c r="AP60" s="37" t="b">
        <f t="shared" si="25"/>
        <v>1</v>
      </c>
    </row>
    <row r="61" spans="2:42" x14ac:dyDescent="0.2">
      <c r="B61" s="259" t="s">
        <v>16</v>
      </c>
      <c r="C61" s="242">
        <v>7.7598788695999996</v>
      </c>
      <c r="D61" s="242">
        <v>7.5875718585999996</v>
      </c>
      <c r="E61" s="242">
        <v>7.8399982651000002</v>
      </c>
      <c r="F61" s="242">
        <v>7.1172178845999996</v>
      </c>
      <c r="G61" s="242">
        <v>8.5214870351999998</v>
      </c>
      <c r="H61" s="242">
        <v>9.2656850868999996</v>
      </c>
      <c r="I61" s="246">
        <v>10.672240715999999</v>
      </c>
      <c r="J61" s="242">
        <v>9.7692906255</v>
      </c>
      <c r="K61" s="242">
        <v>10.947475233169127</v>
      </c>
      <c r="L61" s="242">
        <v>10.977537415219045</v>
      </c>
      <c r="M61" s="242">
        <v>11.24865015817049</v>
      </c>
      <c r="N61" s="242">
        <v>8.5017947951562949</v>
      </c>
      <c r="P61" s="37" t="s">
        <v>16</v>
      </c>
      <c r="Q61" s="42">
        <v>7.7598788695999996</v>
      </c>
      <c r="R61" s="42">
        <v>7.5875718585999996</v>
      </c>
      <c r="S61" s="42">
        <v>7.8399982651000002</v>
      </c>
      <c r="T61" s="42">
        <v>7.1172178845999996</v>
      </c>
      <c r="U61" s="42">
        <v>8.5214870351999998</v>
      </c>
      <c r="V61" s="42">
        <v>9.2656850868999996</v>
      </c>
      <c r="W61" s="262">
        <v>10.672240715999999</v>
      </c>
      <c r="X61" s="42">
        <v>9.7692906255</v>
      </c>
      <c r="Y61" s="42">
        <v>10.947475233169127</v>
      </c>
      <c r="Z61" s="42">
        <v>10.977537415219045</v>
      </c>
      <c r="AA61" s="42">
        <v>11.24865015817049</v>
      </c>
      <c r="AB61" s="42">
        <v>8.5017947951562949</v>
      </c>
      <c r="AD61" s="37" t="b">
        <f t="shared" si="13"/>
        <v>1</v>
      </c>
      <c r="AE61" s="37" t="b">
        <f t="shared" si="14"/>
        <v>1</v>
      </c>
      <c r="AF61" s="37" t="b">
        <f t="shared" si="15"/>
        <v>1</v>
      </c>
      <c r="AG61" s="37" t="b">
        <f t="shared" si="16"/>
        <v>1</v>
      </c>
      <c r="AH61" s="37" t="b">
        <f t="shared" si="17"/>
        <v>1</v>
      </c>
      <c r="AI61" s="37" t="b">
        <f t="shared" si="18"/>
        <v>1</v>
      </c>
      <c r="AJ61" s="37" t="b">
        <f t="shared" si="19"/>
        <v>1</v>
      </c>
      <c r="AK61" s="37" t="b">
        <f t="shared" si="20"/>
        <v>1</v>
      </c>
      <c r="AL61" s="37" t="b">
        <f t="shared" si="21"/>
        <v>1</v>
      </c>
      <c r="AM61" s="37" t="b">
        <f t="shared" si="22"/>
        <v>1</v>
      </c>
      <c r="AN61" s="37" t="b">
        <f t="shared" si="23"/>
        <v>1</v>
      </c>
      <c r="AO61" s="37" t="b">
        <f t="shared" si="24"/>
        <v>1</v>
      </c>
      <c r="AP61" s="37" t="b">
        <f t="shared" si="25"/>
        <v>1</v>
      </c>
    </row>
    <row r="62" spans="2:42" x14ac:dyDescent="0.2">
      <c r="B62" s="258" t="s">
        <v>5</v>
      </c>
      <c r="C62" s="257">
        <v>9.7991242180101032</v>
      </c>
      <c r="D62" s="257">
        <v>8.3198940703141862</v>
      </c>
      <c r="E62" s="257">
        <v>8.1674146755049737</v>
      </c>
      <c r="F62" s="257">
        <v>7.5</v>
      </c>
      <c r="G62" s="257">
        <v>6.6</v>
      </c>
      <c r="H62" s="257">
        <v>6.7459267482999206</v>
      </c>
      <c r="I62" s="257">
        <v>6.7347522662497994</v>
      </c>
      <c r="J62" s="257">
        <v>6.873972728585982</v>
      </c>
      <c r="K62" s="257">
        <v>7.8401347725647597</v>
      </c>
      <c r="L62" s="257">
        <v>8.1517262332717308</v>
      </c>
      <c r="M62" s="257">
        <v>8.2877256666666668</v>
      </c>
      <c r="N62" s="257">
        <v>8.4542479999999998</v>
      </c>
      <c r="P62" s="37" t="s">
        <v>5</v>
      </c>
      <c r="Q62" s="255">
        <v>9.7991242180101032</v>
      </c>
      <c r="R62" s="255">
        <v>8.3198940703141862</v>
      </c>
      <c r="S62" s="255">
        <v>8.1674146755049737</v>
      </c>
      <c r="T62" s="255">
        <v>7.5</v>
      </c>
      <c r="U62" s="255">
        <v>6.6</v>
      </c>
      <c r="V62" s="255">
        <v>6.7459267482999206</v>
      </c>
      <c r="W62" s="255">
        <v>6.7347522662497994</v>
      </c>
      <c r="X62" s="255">
        <v>6.873972728585982</v>
      </c>
      <c r="Y62" s="255">
        <v>7.8401347725647597</v>
      </c>
      <c r="Z62" s="255">
        <v>8.1517262332717308</v>
      </c>
      <c r="AA62" s="255">
        <v>8.2877256666666668</v>
      </c>
      <c r="AB62" s="255">
        <v>8.4542479999999998</v>
      </c>
      <c r="AD62" s="37" t="b">
        <f t="shared" si="13"/>
        <v>1</v>
      </c>
      <c r="AE62" s="37" t="b">
        <f t="shared" si="14"/>
        <v>1</v>
      </c>
      <c r="AF62" s="37" t="b">
        <f t="shared" si="15"/>
        <v>1</v>
      </c>
      <c r="AG62" s="37" t="b">
        <f t="shared" si="16"/>
        <v>1</v>
      </c>
      <c r="AH62" s="37" t="b">
        <f t="shared" si="17"/>
        <v>1</v>
      </c>
      <c r="AI62" s="37" t="b">
        <f t="shared" si="18"/>
        <v>1</v>
      </c>
      <c r="AJ62" s="37" t="b">
        <f t="shared" si="19"/>
        <v>1</v>
      </c>
      <c r="AK62" s="37" t="b">
        <f t="shared" si="20"/>
        <v>1</v>
      </c>
      <c r="AL62" s="37" t="b">
        <f t="shared" si="21"/>
        <v>1</v>
      </c>
      <c r="AM62" s="37" t="b">
        <f t="shared" si="22"/>
        <v>1</v>
      </c>
      <c r="AN62" s="37" t="b">
        <f t="shared" si="23"/>
        <v>1</v>
      </c>
      <c r="AO62" s="37" t="b">
        <f t="shared" si="24"/>
        <v>1</v>
      </c>
      <c r="AP62" s="37" t="b">
        <f t="shared" si="25"/>
        <v>1</v>
      </c>
    </row>
    <row r="63" spans="2:42" x14ac:dyDescent="0.2">
      <c r="B63" s="259" t="s">
        <v>17</v>
      </c>
      <c r="C63" s="242">
        <v>7.2337617400622962</v>
      </c>
      <c r="D63" s="242">
        <v>6.0985114805785177</v>
      </c>
      <c r="E63" s="242">
        <v>6.0635378402947806</v>
      </c>
      <c r="F63" s="242">
        <v>5.6759559841987652</v>
      </c>
      <c r="G63" s="242">
        <v>5.3043198119856667</v>
      </c>
      <c r="H63" s="242">
        <v>5.3286388601489962</v>
      </c>
      <c r="I63" s="242">
        <v>5.4243523645852738</v>
      </c>
      <c r="J63" s="242">
        <v>5.4683041991295154</v>
      </c>
      <c r="K63" s="242">
        <v>6.8142861018554708</v>
      </c>
      <c r="L63" s="242">
        <v>6.8920228094916807</v>
      </c>
      <c r="M63" s="242">
        <v>6.9687856666666663</v>
      </c>
      <c r="N63" s="242">
        <v>7.1793839999999998</v>
      </c>
      <c r="P63" s="37" t="s">
        <v>17</v>
      </c>
      <c r="Q63" s="42">
        <v>7.2337617400622962</v>
      </c>
      <c r="R63" s="42">
        <v>6.0985114805785177</v>
      </c>
      <c r="S63" s="42">
        <v>6.0635378402947806</v>
      </c>
      <c r="T63" s="42">
        <v>5.6759559841987652</v>
      </c>
      <c r="U63" s="42">
        <v>5.3043198119856667</v>
      </c>
      <c r="V63" s="42">
        <v>5.3286388601489962</v>
      </c>
      <c r="W63" s="42">
        <v>5.4243523645852738</v>
      </c>
      <c r="X63" s="42">
        <v>5.4683041991295154</v>
      </c>
      <c r="Y63" s="42">
        <v>6.8142861018554708</v>
      </c>
      <c r="Z63" s="42">
        <v>6.8920228094916807</v>
      </c>
      <c r="AA63" s="42">
        <v>6.9687856666666663</v>
      </c>
      <c r="AB63" s="42">
        <v>7.1793839999999998</v>
      </c>
      <c r="AD63" s="37" t="b">
        <f t="shared" si="13"/>
        <v>1</v>
      </c>
      <c r="AE63" s="37" t="b">
        <f t="shared" si="14"/>
        <v>1</v>
      </c>
      <c r="AF63" s="37" t="b">
        <f t="shared" si="15"/>
        <v>1</v>
      </c>
      <c r="AG63" s="37" t="b">
        <f t="shared" si="16"/>
        <v>1</v>
      </c>
      <c r="AH63" s="37" t="b">
        <f t="shared" si="17"/>
        <v>1</v>
      </c>
      <c r="AI63" s="37" t="b">
        <f t="shared" si="18"/>
        <v>1</v>
      </c>
      <c r="AJ63" s="37" t="b">
        <f t="shared" si="19"/>
        <v>1</v>
      </c>
      <c r="AK63" s="37" t="b">
        <f t="shared" si="20"/>
        <v>1</v>
      </c>
      <c r="AL63" s="37" t="b">
        <f t="shared" si="21"/>
        <v>1</v>
      </c>
      <c r="AM63" s="37" t="b">
        <f t="shared" si="22"/>
        <v>1</v>
      </c>
      <c r="AN63" s="37" t="b">
        <f t="shared" si="23"/>
        <v>1</v>
      </c>
      <c r="AO63" s="37" t="b">
        <f t="shared" si="24"/>
        <v>1</v>
      </c>
      <c r="AP63" s="37" t="b">
        <f t="shared" si="25"/>
        <v>1</v>
      </c>
    </row>
    <row r="64" spans="2:42" x14ac:dyDescent="0.2">
      <c r="B64" s="259" t="s">
        <v>16</v>
      </c>
      <c r="C64" s="242">
        <v>12.727260607716893</v>
      </c>
      <c r="D64" s="242">
        <v>10.781993027186864</v>
      </c>
      <c r="E64" s="242">
        <v>10.516335429515925</v>
      </c>
      <c r="F64" s="242">
        <v>9.4597733394869774</v>
      </c>
      <c r="G64" s="242">
        <v>8.1027587303956246</v>
      </c>
      <c r="H64" s="242">
        <v>8.34368181607163</v>
      </c>
      <c r="I64" s="242">
        <v>8.2587415279204759</v>
      </c>
      <c r="J64" s="242">
        <v>8.4943921992381437</v>
      </c>
      <c r="K64" s="242">
        <v>9.025885170192133</v>
      </c>
      <c r="L64" s="242">
        <v>9.5949690058841579</v>
      </c>
      <c r="M64" s="242">
        <v>9.7958560000000006</v>
      </c>
      <c r="N64" s="242">
        <v>9.9037216666666676</v>
      </c>
      <c r="P64" s="37" t="s">
        <v>16</v>
      </c>
      <c r="Q64" s="42">
        <v>12.727260607716893</v>
      </c>
      <c r="R64" s="42">
        <v>10.781993027186864</v>
      </c>
      <c r="S64" s="42">
        <v>10.516335429515925</v>
      </c>
      <c r="T64" s="42">
        <v>9.4597733394869774</v>
      </c>
      <c r="U64" s="42">
        <v>8.1027587303956246</v>
      </c>
      <c r="V64" s="42">
        <v>8.34368181607163</v>
      </c>
      <c r="W64" s="42">
        <v>8.2587415279204759</v>
      </c>
      <c r="X64" s="42">
        <v>8.4943921992381437</v>
      </c>
      <c r="Y64" s="42">
        <v>9.025885170192133</v>
      </c>
      <c r="Z64" s="42">
        <v>9.5949690058841579</v>
      </c>
      <c r="AA64" s="42">
        <v>9.7958560000000006</v>
      </c>
      <c r="AB64" s="42">
        <v>9.9037216666666676</v>
      </c>
      <c r="AD64" s="37" t="b">
        <f t="shared" si="13"/>
        <v>1</v>
      </c>
      <c r="AE64" s="37" t="b">
        <f t="shared" si="14"/>
        <v>1</v>
      </c>
      <c r="AF64" s="37" t="b">
        <f t="shared" si="15"/>
        <v>1</v>
      </c>
      <c r="AG64" s="37" t="b">
        <f t="shared" si="16"/>
        <v>1</v>
      </c>
      <c r="AH64" s="37" t="b">
        <f t="shared" si="17"/>
        <v>1</v>
      </c>
      <c r="AI64" s="37" t="b">
        <f t="shared" si="18"/>
        <v>1</v>
      </c>
      <c r="AJ64" s="37" t="b">
        <f t="shared" si="19"/>
        <v>1</v>
      </c>
      <c r="AK64" s="37" t="b">
        <f t="shared" si="20"/>
        <v>1</v>
      </c>
      <c r="AL64" s="37" t="b">
        <f t="shared" si="21"/>
        <v>1</v>
      </c>
      <c r="AM64" s="37" t="b">
        <f t="shared" si="22"/>
        <v>1</v>
      </c>
      <c r="AN64" s="37" t="b">
        <f t="shared" si="23"/>
        <v>1</v>
      </c>
      <c r="AO64" s="37" t="b">
        <f t="shared" si="24"/>
        <v>1</v>
      </c>
      <c r="AP64" s="37" t="b">
        <f t="shared" si="25"/>
        <v>1</v>
      </c>
    </row>
    <row r="65" spans="2:42" ht="15" x14ac:dyDescent="0.2">
      <c r="B65" s="258" t="s">
        <v>342</v>
      </c>
      <c r="C65" s="257">
        <v>8.4449249041706143</v>
      </c>
      <c r="D65" s="257">
        <v>7.3323455700500659</v>
      </c>
      <c r="E65" s="257">
        <v>7.8545409753659063</v>
      </c>
      <c r="F65" s="257">
        <v>8.6919166759007851</v>
      </c>
      <c r="G65" s="257">
        <v>8.2917364307638959</v>
      </c>
      <c r="H65" s="257">
        <v>8.0675772117158768</v>
      </c>
      <c r="I65" s="257">
        <v>7.7832508210320199</v>
      </c>
      <c r="J65" s="257">
        <v>7.2557522350265407</v>
      </c>
      <c r="K65" s="257">
        <v>7.0365130481371523</v>
      </c>
      <c r="L65" s="257">
        <v>7.3338281505097207</v>
      </c>
      <c r="M65" s="257" t="s">
        <v>1</v>
      </c>
      <c r="N65" s="257" t="s">
        <v>1</v>
      </c>
      <c r="P65" s="37" t="s">
        <v>342</v>
      </c>
      <c r="Q65" s="255">
        <v>8.4449249041706143</v>
      </c>
      <c r="R65" s="255">
        <v>7.3323455700500659</v>
      </c>
      <c r="S65" s="255">
        <v>7.8545409753659063</v>
      </c>
      <c r="T65" s="255">
        <v>8.6919166759007851</v>
      </c>
      <c r="U65" s="255">
        <v>8.2917364307638959</v>
      </c>
      <c r="V65" s="255">
        <v>8.0675772117158768</v>
      </c>
      <c r="W65" s="255">
        <v>7.7832508210320199</v>
      </c>
      <c r="X65" s="255">
        <v>7.2557522350265407</v>
      </c>
      <c r="Y65" s="255">
        <v>7.0365130481371523</v>
      </c>
      <c r="Z65" s="255">
        <v>7.3338281505097207</v>
      </c>
      <c r="AA65" s="255" t="s">
        <v>1</v>
      </c>
      <c r="AB65" s="255" t="s">
        <v>1</v>
      </c>
      <c r="AD65" s="37" t="b">
        <f t="shared" si="13"/>
        <v>1</v>
      </c>
      <c r="AE65" s="37" t="b">
        <f t="shared" si="14"/>
        <v>1</v>
      </c>
      <c r="AF65" s="37" t="b">
        <f t="shared" si="15"/>
        <v>1</v>
      </c>
      <c r="AG65" s="37" t="b">
        <f t="shared" si="16"/>
        <v>1</v>
      </c>
      <c r="AH65" s="37" t="b">
        <f t="shared" si="17"/>
        <v>1</v>
      </c>
      <c r="AI65" s="37" t="b">
        <f t="shared" si="18"/>
        <v>1</v>
      </c>
      <c r="AJ65" s="37" t="b">
        <f t="shared" si="19"/>
        <v>1</v>
      </c>
      <c r="AK65" s="37" t="b">
        <f t="shared" si="20"/>
        <v>1</v>
      </c>
      <c r="AL65" s="37" t="b">
        <f t="shared" si="21"/>
        <v>1</v>
      </c>
      <c r="AM65" s="37" t="b">
        <f t="shared" si="22"/>
        <v>1</v>
      </c>
      <c r="AN65" s="37" t="b">
        <f t="shared" si="23"/>
        <v>1</v>
      </c>
      <c r="AO65" s="37" t="b">
        <f t="shared" si="24"/>
        <v>1</v>
      </c>
      <c r="AP65" s="37" t="b">
        <f t="shared" si="25"/>
        <v>1</v>
      </c>
    </row>
    <row r="66" spans="2:42" x14ac:dyDescent="0.2">
      <c r="B66" s="259" t="s">
        <v>17</v>
      </c>
      <c r="C66" s="242">
        <v>7.9325917405565383</v>
      </c>
      <c r="D66" s="242">
        <v>7.0068200350671717</v>
      </c>
      <c r="E66" s="242">
        <v>7.4230042926118003</v>
      </c>
      <c r="F66" s="242">
        <v>8.4697406638249344</v>
      </c>
      <c r="G66" s="242">
        <v>7.6709948397042087</v>
      </c>
      <c r="H66" s="242">
        <v>7.429343475354937</v>
      </c>
      <c r="I66" s="242">
        <v>7.0982078683396592</v>
      </c>
      <c r="J66" s="242">
        <v>6.7046287416205699</v>
      </c>
      <c r="K66" s="242">
        <v>6.6043033121534354</v>
      </c>
      <c r="L66" s="242">
        <v>7.0501695502592039</v>
      </c>
      <c r="M66" s="242" t="s">
        <v>1</v>
      </c>
      <c r="N66" s="242" t="s">
        <v>1</v>
      </c>
      <c r="P66" s="37" t="s">
        <v>17</v>
      </c>
      <c r="Q66" s="42">
        <v>7.9325917405565383</v>
      </c>
      <c r="R66" s="42">
        <v>7.0068200350671717</v>
      </c>
      <c r="S66" s="42">
        <v>7.4230042926118003</v>
      </c>
      <c r="T66" s="42">
        <v>8.4697406638249344</v>
      </c>
      <c r="U66" s="42">
        <v>7.6709948397042087</v>
      </c>
      <c r="V66" s="42">
        <v>7.429343475354937</v>
      </c>
      <c r="W66" s="42">
        <v>7.0982078683396592</v>
      </c>
      <c r="X66" s="42">
        <v>6.7046287416205699</v>
      </c>
      <c r="Y66" s="42">
        <v>6.6043033121534354</v>
      </c>
      <c r="Z66" s="42">
        <v>7.0501695502592039</v>
      </c>
      <c r="AA66" s="42" t="s">
        <v>1</v>
      </c>
      <c r="AB66" s="42" t="s">
        <v>1</v>
      </c>
      <c r="AD66" s="37" t="b">
        <f t="shared" si="13"/>
        <v>1</v>
      </c>
      <c r="AE66" s="37" t="b">
        <f t="shared" si="14"/>
        <v>1</v>
      </c>
      <c r="AF66" s="37" t="b">
        <f t="shared" si="15"/>
        <v>1</v>
      </c>
      <c r="AG66" s="37" t="b">
        <f t="shared" si="16"/>
        <v>1</v>
      </c>
      <c r="AH66" s="37" t="b">
        <f t="shared" si="17"/>
        <v>1</v>
      </c>
      <c r="AI66" s="37" t="b">
        <f t="shared" si="18"/>
        <v>1</v>
      </c>
      <c r="AJ66" s="37" t="b">
        <f t="shared" si="19"/>
        <v>1</v>
      </c>
      <c r="AK66" s="37" t="b">
        <f t="shared" si="20"/>
        <v>1</v>
      </c>
      <c r="AL66" s="37" t="b">
        <f t="shared" si="21"/>
        <v>1</v>
      </c>
      <c r="AM66" s="37" t="b">
        <f t="shared" si="22"/>
        <v>1</v>
      </c>
      <c r="AN66" s="37" t="b">
        <f t="shared" si="23"/>
        <v>1</v>
      </c>
      <c r="AO66" s="37" t="b">
        <f t="shared" si="24"/>
        <v>1</v>
      </c>
      <c r="AP66" s="37" t="b">
        <f t="shared" si="25"/>
        <v>1</v>
      </c>
    </row>
    <row r="67" spans="2:42" x14ac:dyDescent="0.2">
      <c r="B67" s="259" t="s">
        <v>16</v>
      </c>
      <c r="C67" s="242">
        <v>9.254949372600322</v>
      </c>
      <c r="D67" s="242">
        <v>7.8450882336337786</v>
      </c>
      <c r="E67" s="242">
        <v>8.5190577021075509</v>
      </c>
      <c r="F67" s="242">
        <v>9.0355395319306666</v>
      </c>
      <c r="G67" s="242">
        <v>9.2489034057935378</v>
      </c>
      <c r="H67" s="242">
        <v>9.0453911290761635</v>
      </c>
      <c r="I67" s="242">
        <v>8.8232778121204909</v>
      </c>
      <c r="J67" s="242">
        <v>8.0889654026415165</v>
      </c>
      <c r="K67" s="242">
        <v>7.7047613029918782</v>
      </c>
      <c r="L67" s="242">
        <v>7.7660209378938596</v>
      </c>
      <c r="M67" s="242" t="s">
        <v>1</v>
      </c>
      <c r="N67" s="242" t="s">
        <v>1</v>
      </c>
      <c r="P67" s="37" t="s">
        <v>16</v>
      </c>
      <c r="Q67" s="42">
        <v>9.254949372600322</v>
      </c>
      <c r="R67" s="42">
        <v>7.8450882336337786</v>
      </c>
      <c r="S67" s="42">
        <v>8.5190577021075509</v>
      </c>
      <c r="T67" s="42">
        <v>9.0355395319306666</v>
      </c>
      <c r="U67" s="42">
        <v>9.2489034057935378</v>
      </c>
      <c r="V67" s="42">
        <v>9.0453911290761635</v>
      </c>
      <c r="W67" s="42">
        <v>8.8232778121204909</v>
      </c>
      <c r="X67" s="42">
        <v>8.0889654026415165</v>
      </c>
      <c r="Y67" s="42">
        <v>7.7047613029918782</v>
      </c>
      <c r="Z67" s="42">
        <v>7.7660209378938596</v>
      </c>
      <c r="AA67" s="42" t="s">
        <v>1</v>
      </c>
      <c r="AB67" s="42" t="s">
        <v>1</v>
      </c>
      <c r="AD67" s="37" t="b">
        <f t="shared" si="13"/>
        <v>1</v>
      </c>
      <c r="AE67" s="37" t="b">
        <f t="shared" si="14"/>
        <v>1</v>
      </c>
      <c r="AF67" s="37" t="b">
        <f t="shared" si="15"/>
        <v>1</v>
      </c>
      <c r="AG67" s="37" t="b">
        <f t="shared" si="16"/>
        <v>1</v>
      </c>
      <c r="AH67" s="37" t="b">
        <f t="shared" si="17"/>
        <v>1</v>
      </c>
      <c r="AI67" s="37" t="b">
        <f t="shared" si="18"/>
        <v>1</v>
      </c>
      <c r="AJ67" s="37" t="b">
        <f t="shared" si="19"/>
        <v>1</v>
      </c>
      <c r="AK67" s="37" t="b">
        <f t="shared" si="20"/>
        <v>1</v>
      </c>
      <c r="AL67" s="37" t="b">
        <f t="shared" si="21"/>
        <v>1</v>
      </c>
      <c r="AM67" s="37" t="b">
        <f t="shared" si="22"/>
        <v>1</v>
      </c>
      <c r="AN67" s="37" t="b">
        <f t="shared" si="23"/>
        <v>1</v>
      </c>
      <c r="AO67" s="37" t="b">
        <f t="shared" si="24"/>
        <v>1</v>
      </c>
      <c r="AP67" s="37" t="b">
        <f t="shared" si="25"/>
        <v>1</v>
      </c>
    </row>
    <row r="68" spans="2:42" x14ac:dyDescent="0.2">
      <c r="B68" s="258" t="s">
        <v>4</v>
      </c>
      <c r="C68" s="242"/>
      <c r="D68" s="242"/>
      <c r="E68" s="241"/>
      <c r="F68" s="242"/>
      <c r="G68" s="241"/>
      <c r="H68" s="242"/>
      <c r="I68" s="242"/>
      <c r="J68" s="242"/>
      <c r="K68" s="242"/>
      <c r="L68" s="242"/>
      <c r="M68" s="241"/>
      <c r="N68" s="241"/>
      <c r="P68" s="37" t="s">
        <v>4</v>
      </c>
      <c r="Q68" s="42"/>
      <c r="R68" s="42"/>
      <c r="S68" s="43"/>
      <c r="T68" s="42"/>
      <c r="U68" s="43"/>
      <c r="V68" s="42"/>
      <c r="W68" s="42"/>
      <c r="X68" s="42"/>
      <c r="Y68" s="42"/>
      <c r="Z68" s="42"/>
      <c r="AA68" s="43"/>
      <c r="AB68" s="43"/>
      <c r="AD68" s="37" t="b">
        <f t="shared" si="13"/>
        <v>1</v>
      </c>
      <c r="AE68" s="37" t="b">
        <f t="shared" si="14"/>
        <v>1</v>
      </c>
      <c r="AF68" s="37" t="b">
        <f t="shared" si="15"/>
        <v>1</v>
      </c>
      <c r="AG68" s="37" t="b">
        <f t="shared" si="16"/>
        <v>1</v>
      </c>
      <c r="AH68" s="37" t="b">
        <f t="shared" si="17"/>
        <v>1</v>
      </c>
      <c r="AI68" s="37" t="b">
        <f t="shared" si="18"/>
        <v>1</v>
      </c>
      <c r="AJ68" s="37" t="b">
        <f t="shared" si="19"/>
        <v>1</v>
      </c>
      <c r="AK68" s="37" t="b">
        <f t="shared" si="20"/>
        <v>1</v>
      </c>
      <c r="AL68" s="37" t="b">
        <f t="shared" si="21"/>
        <v>1</v>
      </c>
      <c r="AM68" s="37" t="b">
        <f t="shared" si="22"/>
        <v>1</v>
      </c>
      <c r="AN68" s="37" t="b">
        <f t="shared" si="23"/>
        <v>1</v>
      </c>
      <c r="AO68" s="37" t="b">
        <f t="shared" si="24"/>
        <v>1</v>
      </c>
      <c r="AP68" s="37" t="b">
        <f t="shared" si="25"/>
        <v>1</v>
      </c>
    </row>
    <row r="69" spans="2:42" ht="15" x14ac:dyDescent="0.2">
      <c r="B69" s="258" t="s">
        <v>341</v>
      </c>
      <c r="C69" s="257">
        <v>7.9</v>
      </c>
      <c r="D69" s="257">
        <v>8.6999999999999993</v>
      </c>
      <c r="E69" s="257">
        <v>15.3</v>
      </c>
      <c r="F69" s="257" t="s">
        <v>1</v>
      </c>
      <c r="G69" s="257">
        <v>15.9</v>
      </c>
      <c r="H69" s="257">
        <v>14.366007194244604</v>
      </c>
      <c r="I69" s="257">
        <v>15.8</v>
      </c>
      <c r="J69" s="257">
        <v>14.635833580393321</v>
      </c>
      <c r="K69" s="257">
        <v>13.383124747678643</v>
      </c>
      <c r="L69" s="257">
        <v>12.747822864554381</v>
      </c>
      <c r="M69" s="257">
        <v>12.747822864554381</v>
      </c>
      <c r="N69" s="257">
        <v>9.8543022496453254</v>
      </c>
      <c r="P69" s="37" t="s">
        <v>341</v>
      </c>
      <c r="Q69" s="255">
        <v>7.9</v>
      </c>
      <c r="R69" s="255">
        <v>8.6999999999999993</v>
      </c>
      <c r="S69" s="255">
        <v>15.3</v>
      </c>
      <c r="T69" s="255" t="s">
        <v>1</v>
      </c>
      <c r="U69" s="255">
        <v>15.9</v>
      </c>
      <c r="V69" s="255">
        <v>14.366007194244604</v>
      </c>
      <c r="W69" s="255">
        <v>15.8</v>
      </c>
      <c r="X69" s="255">
        <v>14.635833580393321</v>
      </c>
      <c r="Y69" s="255">
        <v>13.383124747678643</v>
      </c>
      <c r="Z69" s="255">
        <v>12.747822864554381</v>
      </c>
      <c r="AA69" s="255">
        <v>12.747822864554381</v>
      </c>
      <c r="AB69" s="255">
        <v>9.8543022496453254</v>
      </c>
      <c r="AD69" s="37" t="b">
        <f t="shared" si="13"/>
        <v>1</v>
      </c>
      <c r="AE69" s="37" t="b">
        <f t="shared" si="14"/>
        <v>1</v>
      </c>
      <c r="AF69" s="37" t="b">
        <f t="shared" si="15"/>
        <v>1</v>
      </c>
      <c r="AG69" s="37" t="b">
        <f t="shared" si="16"/>
        <v>1</v>
      </c>
      <c r="AH69" s="37" t="b">
        <f t="shared" si="17"/>
        <v>1</v>
      </c>
      <c r="AI69" s="37" t="b">
        <f t="shared" si="18"/>
        <v>1</v>
      </c>
      <c r="AJ69" s="37" t="b">
        <f t="shared" si="19"/>
        <v>1</v>
      </c>
      <c r="AK69" s="37" t="b">
        <f t="shared" si="20"/>
        <v>1</v>
      </c>
      <c r="AL69" s="37" t="b">
        <f t="shared" si="21"/>
        <v>1</v>
      </c>
      <c r="AM69" s="37" t="b">
        <f t="shared" si="22"/>
        <v>1</v>
      </c>
      <c r="AN69" s="37" t="b">
        <f t="shared" si="23"/>
        <v>1</v>
      </c>
      <c r="AO69" s="37" t="b">
        <f t="shared" si="24"/>
        <v>1</v>
      </c>
      <c r="AP69" s="37" t="b">
        <f t="shared" si="25"/>
        <v>1</v>
      </c>
    </row>
    <row r="70" spans="2:42" x14ac:dyDescent="0.2">
      <c r="B70" s="259" t="s">
        <v>17</v>
      </c>
      <c r="C70" s="242">
        <v>6.7</v>
      </c>
      <c r="D70" s="242">
        <v>7.7</v>
      </c>
      <c r="E70" s="242" t="s">
        <v>1</v>
      </c>
      <c r="F70" s="242" t="s">
        <v>1</v>
      </c>
      <c r="G70" s="242" t="s">
        <v>1</v>
      </c>
      <c r="H70" s="242" t="s">
        <v>1</v>
      </c>
      <c r="I70" s="242">
        <v>15.557291141791795</v>
      </c>
      <c r="J70" s="242">
        <v>13.519360786724032</v>
      </c>
      <c r="K70" s="242">
        <v>11.848873094547836</v>
      </c>
      <c r="L70" s="242">
        <v>11.133120244901635</v>
      </c>
      <c r="M70" s="242">
        <v>11.133120244901635</v>
      </c>
      <c r="N70" s="242">
        <v>8.8583959355595105</v>
      </c>
      <c r="P70" s="37" t="s">
        <v>17</v>
      </c>
      <c r="Q70" s="42">
        <v>6.7</v>
      </c>
      <c r="R70" s="42">
        <v>7.7</v>
      </c>
      <c r="S70" s="42" t="s">
        <v>1</v>
      </c>
      <c r="T70" s="42" t="s">
        <v>1</v>
      </c>
      <c r="U70" s="42" t="s">
        <v>1</v>
      </c>
      <c r="V70" s="42" t="s">
        <v>1</v>
      </c>
      <c r="W70" s="42">
        <v>15.557291141791795</v>
      </c>
      <c r="X70" s="42">
        <v>13.519360786724032</v>
      </c>
      <c r="Y70" s="42">
        <v>11.848873094547836</v>
      </c>
      <c r="Z70" s="42">
        <v>11.133120244901635</v>
      </c>
      <c r="AA70" s="42">
        <v>11.133120244901635</v>
      </c>
      <c r="AB70" s="42">
        <v>8.8583959355595105</v>
      </c>
      <c r="AD70" s="37" t="b">
        <f t="shared" si="13"/>
        <v>1</v>
      </c>
      <c r="AE70" s="37" t="b">
        <f t="shared" si="14"/>
        <v>1</v>
      </c>
      <c r="AF70" s="37" t="b">
        <f t="shared" si="15"/>
        <v>1</v>
      </c>
      <c r="AG70" s="37" t="b">
        <f t="shared" si="16"/>
        <v>1</v>
      </c>
      <c r="AH70" s="37" t="b">
        <f t="shared" si="17"/>
        <v>1</v>
      </c>
      <c r="AI70" s="37" t="b">
        <f t="shared" si="18"/>
        <v>1</v>
      </c>
      <c r="AJ70" s="37" t="b">
        <f t="shared" si="19"/>
        <v>1</v>
      </c>
      <c r="AK70" s="37" t="b">
        <f t="shared" si="20"/>
        <v>1</v>
      </c>
      <c r="AL70" s="37" t="b">
        <f t="shared" si="21"/>
        <v>1</v>
      </c>
      <c r="AM70" s="37" t="b">
        <f t="shared" si="22"/>
        <v>1</v>
      </c>
      <c r="AN70" s="37" t="b">
        <f t="shared" si="23"/>
        <v>1</v>
      </c>
      <c r="AO70" s="37" t="b">
        <f t="shared" si="24"/>
        <v>1</v>
      </c>
      <c r="AP70" s="37" t="b">
        <f t="shared" si="25"/>
        <v>1</v>
      </c>
    </row>
    <row r="71" spans="2:42" x14ac:dyDescent="0.2">
      <c r="B71" s="259" t="s">
        <v>16</v>
      </c>
      <c r="C71" s="242">
        <v>9.1</v>
      </c>
      <c r="D71" s="242">
        <v>9.6999999999999993</v>
      </c>
      <c r="E71" s="242" t="s">
        <v>1</v>
      </c>
      <c r="F71" s="242" t="s">
        <v>1</v>
      </c>
      <c r="G71" s="242" t="s">
        <v>1</v>
      </c>
      <c r="H71" s="242" t="s">
        <v>1</v>
      </c>
      <c r="I71" s="242">
        <v>16.011438582028028</v>
      </c>
      <c r="J71" s="242">
        <v>15.763338878267993</v>
      </c>
      <c r="K71" s="242">
        <v>14.966462384789846</v>
      </c>
      <c r="L71" s="242">
        <v>14.458808376663645</v>
      </c>
      <c r="M71" s="242">
        <v>14.458808376663645</v>
      </c>
      <c r="N71" s="242">
        <v>10.927121339695013</v>
      </c>
      <c r="P71" s="37" t="s">
        <v>16</v>
      </c>
      <c r="Q71" s="42">
        <v>9.1</v>
      </c>
      <c r="R71" s="42">
        <v>9.6999999999999993</v>
      </c>
      <c r="S71" s="42" t="s">
        <v>1</v>
      </c>
      <c r="T71" s="42" t="s">
        <v>1</v>
      </c>
      <c r="U71" s="42" t="s">
        <v>1</v>
      </c>
      <c r="V71" s="42" t="s">
        <v>1</v>
      </c>
      <c r="W71" s="42">
        <v>16.011438582028028</v>
      </c>
      <c r="X71" s="42">
        <v>15.763338878267993</v>
      </c>
      <c r="Y71" s="42">
        <v>14.966462384789846</v>
      </c>
      <c r="Z71" s="42">
        <v>14.458808376663645</v>
      </c>
      <c r="AA71" s="42">
        <v>14.458808376663645</v>
      </c>
      <c r="AB71" s="42">
        <v>10.927121339695013</v>
      </c>
      <c r="AD71" s="37" t="b">
        <f t="shared" si="13"/>
        <v>1</v>
      </c>
      <c r="AE71" s="37" t="b">
        <f t="shared" si="14"/>
        <v>1</v>
      </c>
      <c r="AF71" s="37" t="b">
        <f t="shared" si="15"/>
        <v>1</v>
      </c>
      <c r="AG71" s="37" t="b">
        <f t="shared" si="16"/>
        <v>1</v>
      </c>
      <c r="AH71" s="37" t="b">
        <f t="shared" si="17"/>
        <v>1</v>
      </c>
      <c r="AI71" s="37" t="b">
        <f t="shared" si="18"/>
        <v>1</v>
      </c>
      <c r="AJ71" s="37" t="b">
        <f t="shared" si="19"/>
        <v>1</v>
      </c>
      <c r="AK71" s="37" t="b">
        <f t="shared" si="20"/>
        <v>1</v>
      </c>
      <c r="AL71" s="37" t="b">
        <f t="shared" si="21"/>
        <v>1</v>
      </c>
      <c r="AM71" s="37" t="b">
        <f t="shared" si="22"/>
        <v>1</v>
      </c>
      <c r="AN71" s="37" t="b">
        <f t="shared" si="23"/>
        <v>1</v>
      </c>
      <c r="AO71" s="37" t="b">
        <f t="shared" si="24"/>
        <v>1</v>
      </c>
      <c r="AP71" s="37" t="b">
        <f t="shared" si="25"/>
        <v>1</v>
      </c>
    </row>
    <row r="72" spans="2:42" ht="15" x14ac:dyDescent="0.2">
      <c r="B72" s="258" t="s">
        <v>340</v>
      </c>
      <c r="C72" s="257">
        <v>7.4249999999999998</v>
      </c>
      <c r="D72" s="257">
        <v>8.1</v>
      </c>
      <c r="E72" s="257">
        <v>9.9749999999999996</v>
      </c>
      <c r="F72" s="257">
        <v>10.7</v>
      </c>
      <c r="G72" s="257">
        <v>11.2</v>
      </c>
      <c r="H72" s="257">
        <v>11.6</v>
      </c>
      <c r="I72" s="257">
        <v>11.6</v>
      </c>
      <c r="J72" s="257">
        <v>12.289029535864982</v>
      </c>
      <c r="K72" s="257">
        <v>11.3</v>
      </c>
      <c r="L72" s="257">
        <v>9.6499999999999986</v>
      </c>
      <c r="M72" s="257">
        <v>9.6999999999999993</v>
      </c>
      <c r="N72" s="257">
        <v>10.4</v>
      </c>
      <c r="P72" s="37" t="s">
        <v>340</v>
      </c>
      <c r="Q72" s="255">
        <v>7.4249999999999998</v>
      </c>
      <c r="R72" s="255">
        <v>8.1</v>
      </c>
      <c r="S72" s="255">
        <v>9.9749999999999996</v>
      </c>
      <c r="T72" s="255">
        <v>10.7</v>
      </c>
      <c r="U72" s="255">
        <v>11.2</v>
      </c>
      <c r="V72" s="255">
        <v>11.6</v>
      </c>
      <c r="W72" s="255">
        <v>11.6</v>
      </c>
      <c r="X72" s="255">
        <v>12.289029535864982</v>
      </c>
      <c r="Y72" s="255">
        <v>11.3</v>
      </c>
      <c r="Z72" s="255">
        <v>9.6499999999999986</v>
      </c>
      <c r="AA72" s="255">
        <v>9.6999999999999993</v>
      </c>
      <c r="AB72" s="255">
        <v>10.4</v>
      </c>
      <c r="AD72" s="37" t="b">
        <f t="shared" si="13"/>
        <v>1</v>
      </c>
      <c r="AE72" s="37" t="b">
        <f t="shared" si="14"/>
        <v>1</v>
      </c>
      <c r="AF72" s="37" t="b">
        <f t="shared" si="15"/>
        <v>1</v>
      </c>
      <c r="AG72" s="37" t="b">
        <f t="shared" si="16"/>
        <v>1</v>
      </c>
      <c r="AH72" s="37" t="b">
        <f t="shared" si="17"/>
        <v>1</v>
      </c>
      <c r="AI72" s="37" t="b">
        <f t="shared" si="18"/>
        <v>1</v>
      </c>
      <c r="AJ72" s="37" t="b">
        <f t="shared" si="19"/>
        <v>1</v>
      </c>
      <c r="AK72" s="37" t="b">
        <f t="shared" si="20"/>
        <v>1</v>
      </c>
      <c r="AL72" s="37" t="b">
        <f t="shared" si="21"/>
        <v>1</v>
      </c>
      <c r="AM72" s="37" t="b">
        <f t="shared" si="22"/>
        <v>1</v>
      </c>
      <c r="AN72" s="37" t="b">
        <f t="shared" si="23"/>
        <v>1</v>
      </c>
      <c r="AO72" s="37" t="b">
        <f t="shared" si="24"/>
        <v>1</v>
      </c>
      <c r="AP72" s="37" t="b">
        <f t="shared" si="25"/>
        <v>1</v>
      </c>
    </row>
    <row r="73" spans="2:42" x14ac:dyDescent="0.2">
      <c r="B73" s="259" t="s">
        <v>17</v>
      </c>
      <c r="C73" s="242">
        <v>6.4</v>
      </c>
      <c r="D73" s="242">
        <v>6.9</v>
      </c>
      <c r="E73" s="242">
        <v>10.1</v>
      </c>
      <c r="F73" s="242">
        <v>10.9</v>
      </c>
      <c r="G73" s="242">
        <v>9.8000000000000007</v>
      </c>
      <c r="H73" s="242">
        <v>10.9</v>
      </c>
      <c r="I73" s="242">
        <v>11.7</v>
      </c>
      <c r="J73" s="242">
        <v>11.787204450625868</v>
      </c>
      <c r="K73" s="242">
        <v>12.3</v>
      </c>
      <c r="L73" s="242">
        <v>9.2750000000000004</v>
      </c>
      <c r="M73" s="242">
        <v>9.0500000000000007</v>
      </c>
      <c r="N73" s="242">
        <v>10.3</v>
      </c>
      <c r="P73" s="37" t="s">
        <v>17</v>
      </c>
      <c r="Q73" s="42">
        <v>6.4</v>
      </c>
      <c r="R73" s="42">
        <v>6.9</v>
      </c>
      <c r="S73" s="42">
        <v>10.1</v>
      </c>
      <c r="T73" s="42">
        <v>10.9</v>
      </c>
      <c r="U73" s="42">
        <v>9.8000000000000007</v>
      </c>
      <c r="V73" s="42">
        <v>10.9</v>
      </c>
      <c r="W73" s="42">
        <v>11.7</v>
      </c>
      <c r="X73" s="42">
        <v>11.787204450625868</v>
      </c>
      <c r="Y73" s="42">
        <v>12.3</v>
      </c>
      <c r="Z73" s="42">
        <v>9.2750000000000004</v>
      </c>
      <c r="AA73" s="42">
        <v>9.0500000000000007</v>
      </c>
      <c r="AB73" s="42">
        <v>10.3</v>
      </c>
      <c r="AD73" s="37" t="b">
        <f t="shared" si="13"/>
        <v>1</v>
      </c>
      <c r="AE73" s="37" t="b">
        <f t="shared" si="14"/>
        <v>1</v>
      </c>
      <c r="AF73" s="37" t="b">
        <f t="shared" si="15"/>
        <v>1</v>
      </c>
      <c r="AG73" s="37" t="b">
        <f t="shared" si="16"/>
        <v>1</v>
      </c>
      <c r="AH73" s="37" t="b">
        <f t="shared" si="17"/>
        <v>1</v>
      </c>
      <c r="AI73" s="37" t="b">
        <f t="shared" si="18"/>
        <v>1</v>
      </c>
      <c r="AJ73" s="37" t="b">
        <f t="shared" si="19"/>
        <v>1</v>
      </c>
      <c r="AK73" s="37" t="b">
        <f t="shared" si="20"/>
        <v>1</v>
      </c>
      <c r="AL73" s="37" t="b">
        <f t="shared" si="21"/>
        <v>1</v>
      </c>
      <c r="AM73" s="37" t="b">
        <f t="shared" si="22"/>
        <v>1</v>
      </c>
      <c r="AN73" s="37" t="b">
        <f t="shared" si="23"/>
        <v>1</v>
      </c>
      <c r="AO73" s="37" t="b">
        <f t="shared" si="24"/>
        <v>1</v>
      </c>
      <c r="AP73" s="37" t="b">
        <f t="shared" si="25"/>
        <v>1</v>
      </c>
    </row>
    <row r="74" spans="2:42" x14ac:dyDescent="0.2">
      <c r="B74" s="259" t="s">
        <v>16</v>
      </c>
      <c r="C74" s="242">
        <v>8.5</v>
      </c>
      <c r="D74" s="242">
        <v>9.5</v>
      </c>
      <c r="E74" s="242">
        <v>9.8000000000000007</v>
      </c>
      <c r="F74" s="242">
        <v>10.6</v>
      </c>
      <c r="G74" s="242">
        <v>12.6</v>
      </c>
      <c r="H74" s="242">
        <v>12.3</v>
      </c>
      <c r="I74" s="242">
        <v>11.6</v>
      </c>
      <c r="J74" s="242">
        <v>12.811387900355871</v>
      </c>
      <c r="K74" s="242">
        <v>10.3</v>
      </c>
      <c r="L74" s="242">
        <v>10.074999999999999</v>
      </c>
      <c r="M74" s="242">
        <v>10.45</v>
      </c>
      <c r="N74" s="242">
        <v>10.55</v>
      </c>
      <c r="P74" s="37" t="s">
        <v>16</v>
      </c>
      <c r="Q74" s="42">
        <v>8.5</v>
      </c>
      <c r="R74" s="42">
        <v>9.5</v>
      </c>
      <c r="S74" s="42">
        <v>9.8000000000000007</v>
      </c>
      <c r="T74" s="42">
        <v>10.6</v>
      </c>
      <c r="U74" s="42">
        <v>12.6</v>
      </c>
      <c r="V74" s="42">
        <v>12.3</v>
      </c>
      <c r="W74" s="42">
        <v>11.6</v>
      </c>
      <c r="X74" s="42">
        <v>12.811387900355871</v>
      </c>
      <c r="Y74" s="42">
        <v>10.3</v>
      </c>
      <c r="Z74" s="42">
        <v>10.074999999999999</v>
      </c>
      <c r="AA74" s="42">
        <v>10.45</v>
      </c>
      <c r="AB74" s="42">
        <v>10.55</v>
      </c>
      <c r="AD74" s="37" t="b">
        <f t="shared" ref="AD74:AD86" si="26">EXACT(B74,P74)</f>
        <v>1</v>
      </c>
      <c r="AE74" s="37" t="b">
        <f t="shared" ref="AE74:AE86" si="27">EXACT(C74,Q74)</f>
        <v>1</v>
      </c>
      <c r="AF74" s="37" t="b">
        <f t="shared" ref="AF74:AF86" si="28">EXACT(D74,R74)</f>
        <v>1</v>
      </c>
      <c r="AG74" s="37" t="b">
        <f t="shared" ref="AG74:AG86" si="29">EXACT(E74,S74)</f>
        <v>1</v>
      </c>
      <c r="AH74" s="37" t="b">
        <f t="shared" ref="AH74:AH86" si="30">EXACT(F74,T74)</f>
        <v>1</v>
      </c>
      <c r="AI74" s="37" t="b">
        <f t="shared" ref="AI74:AI86" si="31">EXACT(G74,U74)</f>
        <v>1</v>
      </c>
      <c r="AJ74" s="37" t="b">
        <f t="shared" ref="AJ74:AJ86" si="32">EXACT(H74,V74)</f>
        <v>1</v>
      </c>
      <c r="AK74" s="37" t="b">
        <f t="shared" ref="AK74:AK86" si="33">EXACT(I74,W74)</f>
        <v>1</v>
      </c>
      <c r="AL74" s="37" t="b">
        <f t="shared" ref="AL74:AL86" si="34">EXACT(J74,X74)</f>
        <v>1</v>
      </c>
      <c r="AM74" s="37" t="b">
        <f t="shared" ref="AM74:AM86" si="35">EXACT(K74,Y74)</f>
        <v>1</v>
      </c>
      <c r="AN74" s="37" t="b">
        <f t="shared" ref="AN74:AN86" si="36">EXACT(L74,Z74)</f>
        <v>1</v>
      </c>
      <c r="AO74" s="37" t="b">
        <f t="shared" ref="AO74:AO86" si="37">EXACT(M74,AA74)</f>
        <v>1</v>
      </c>
      <c r="AP74" s="37" t="b">
        <f t="shared" ref="AP74:AP86" si="38">EXACT(N74,AB74)</f>
        <v>1</v>
      </c>
    </row>
    <row r="75" spans="2:42" ht="15" x14ac:dyDescent="0.2">
      <c r="B75" s="258" t="s">
        <v>339</v>
      </c>
      <c r="C75" s="257">
        <v>10.328711382744899</v>
      </c>
      <c r="D75" s="257">
        <v>8.1999999999999993</v>
      </c>
      <c r="E75" s="257">
        <v>13.1</v>
      </c>
      <c r="F75" s="257">
        <v>12.5</v>
      </c>
      <c r="G75" s="257" t="s">
        <v>1</v>
      </c>
      <c r="H75" s="257">
        <v>15.3</v>
      </c>
      <c r="I75" s="257">
        <v>14.290121697255859</v>
      </c>
      <c r="J75" s="257">
        <v>11.569805269487839</v>
      </c>
      <c r="K75" s="257">
        <v>10.14312804767925</v>
      </c>
      <c r="L75" s="257">
        <v>9.5314723114488249</v>
      </c>
      <c r="M75" s="257">
        <v>7.9737923431549413</v>
      </c>
      <c r="N75" s="257">
        <v>8.9871372681029715</v>
      </c>
      <c r="P75" s="37" t="s">
        <v>339</v>
      </c>
      <c r="Q75" s="255">
        <v>10.328711382744899</v>
      </c>
      <c r="R75" s="255">
        <v>8.1999999999999993</v>
      </c>
      <c r="S75" s="255">
        <v>13.1</v>
      </c>
      <c r="T75" s="255">
        <v>12.5</v>
      </c>
      <c r="U75" s="255" t="s">
        <v>1</v>
      </c>
      <c r="V75" s="255">
        <v>15.3</v>
      </c>
      <c r="W75" s="255">
        <v>14.290121697255859</v>
      </c>
      <c r="X75" s="255">
        <v>11.569805269487839</v>
      </c>
      <c r="Y75" s="255">
        <v>10.14312804767925</v>
      </c>
      <c r="Z75" s="255">
        <v>9.5314723114488249</v>
      </c>
      <c r="AA75" s="255">
        <v>7.9737923431549413</v>
      </c>
      <c r="AB75" s="255">
        <v>8.9871372681029715</v>
      </c>
      <c r="AD75" s="37" t="b">
        <f t="shared" si="26"/>
        <v>1</v>
      </c>
      <c r="AE75" s="37" t="b">
        <f t="shared" si="27"/>
        <v>1</v>
      </c>
      <c r="AF75" s="37" t="b">
        <f t="shared" si="28"/>
        <v>1</v>
      </c>
      <c r="AG75" s="37" t="b">
        <f t="shared" si="29"/>
        <v>1</v>
      </c>
      <c r="AH75" s="37" t="b">
        <f t="shared" si="30"/>
        <v>1</v>
      </c>
      <c r="AI75" s="37" t="b">
        <f t="shared" si="31"/>
        <v>1</v>
      </c>
      <c r="AJ75" s="37" t="b">
        <f t="shared" si="32"/>
        <v>1</v>
      </c>
      <c r="AK75" s="37" t="b">
        <f t="shared" si="33"/>
        <v>1</v>
      </c>
      <c r="AL75" s="37" t="b">
        <f t="shared" si="34"/>
        <v>1</v>
      </c>
      <c r="AM75" s="37" t="b">
        <f t="shared" si="35"/>
        <v>1</v>
      </c>
      <c r="AN75" s="37" t="b">
        <f t="shared" si="36"/>
        <v>1</v>
      </c>
      <c r="AO75" s="37" t="b">
        <f t="shared" si="37"/>
        <v>1</v>
      </c>
      <c r="AP75" s="37" t="b">
        <f t="shared" si="38"/>
        <v>1</v>
      </c>
    </row>
    <row r="76" spans="2:42" x14ac:dyDescent="0.2">
      <c r="B76" s="259" t="s">
        <v>17</v>
      </c>
      <c r="C76" s="242">
        <v>7.1500938933810003</v>
      </c>
      <c r="D76" s="242" t="s">
        <v>1</v>
      </c>
      <c r="E76" s="242" t="s">
        <v>1</v>
      </c>
      <c r="F76" s="242" t="s">
        <v>1</v>
      </c>
      <c r="G76" s="242" t="s">
        <v>1</v>
      </c>
      <c r="H76" s="242">
        <v>10.529596415074209</v>
      </c>
      <c r="I76" s="242">
        <v>10.592676273661587</v>
      </c>
      <c r="J76" s="242">
        <v>6.2627001107395897</v>
      </c>
      <c r="K76" s="242">
        <v>6.8245462584747552</v>
      </c>
      <c r="L76" s="242">
        <v>5.5733734278222231</v>
      </c>
      <c r="M76" s="242">
        <v>4.2538839132826203</v>
      </c>
      <c r="N76" s="242">
        <v>4.8026866254162162</v>
      </c>
      <c r="P76" s="37" t="s">
        <v>17</v>
      </c>
      <c r="Q76" s="42">
        <v>7.1500938933810003</v>
      </c>
      <c r="R76" s="42" t="s">
        <v>1</v>
      </c>
      <c r="S76" s="42" t="s">
        <v>1</v>
      </c>
      <c r="T76" s="42" t="s">
        <v>1</v>
      </c>
      <c r="U76" s="42" t="s">
        <v>1</v>
      </c>
      <c r="V76" s="42">
        <v>10.529596415074209</v>
      </c>
      <c r="W76" s="42">
        <v>10.592676273661587</v>
      </c>
      <c r="X76" s="42">
        <v>6.2627001107395897</v>
      </c>
      <c r="Y76" s="42">
        <v>6.8245462584747552</v>
      </c>
      <c r="Z76" s="42">
        <v>5.5733734278222231</v>
      </c>
      <c r="AA76" s="42">
        <v>4.2538839132826203</v>
      </c>
      <c r="AB76" s="42">
        <v>4.8026866254162162</v>
      </c>
      <c r="AD76" s="37" t="b">
        <f t="shared" si="26"/>
        <v>1</v>
      </c>
      <c r="AE76" s="37" t="b">
        <f t="shared" si="27"/>
        <v>1</v>
      </c>
      <c r="AF76" s="37" t="b">
        <f t="shared" si="28"/>
        <v>1</v>
      </c>
      <c r="AG76" s="37" t="b">
        <f t="shared" si="29"/>
        <v>1</v>
      </c>
      <c r="AH76" s="37" t="b">
        <f t="shared" si="30"/>
        <v>1</v>
      </c>
      <c r="AI76" s="37" t="b">
        <f t="shared" si="31"/>
        <v>1</v>
      </c>
      <c r="AJ76" s="37" t="b">
        <f t="shared" si="32"/>
        <v>1</v>
      </c>
      <c r="AK76" s="37" t="b">
        <f t="shared" si="33"/>
        <v>1</v>
      </c>
      <c r="AL76" s="37" t="b">
        <f t="shared" si="34"/>
        <v>1</v>
      </c>
      <c r="AM76" s="37" t="b">
        <f t="shared" si="35"/>
        <v>1</v>
      </c>
      <c r="AN76" s="37" t="b">
        <f t="shared" si="36"/>
        <v>1</v>
      </c>
      <c r="AO76" s="37" t="b">
        <f t="shared" si="37"/>
        <v>1</v>
      </c>
      <c r="AP76" s="37" t="b">
        <f t="shared" si="38"/>
        <v>1</v>
      </c>
    </row>
    <row r="77" spans="2:42" x14ac:dyDescent="0.2">
      <c r="B77" s="259" t="s">
        <v>16</v>
      </c>
      <c r="C77" s="242">
        <v>15.813207736246119</v>
      </c>
      <c r="D77" s="242" t="s">
        <v>1</v>
      </c>
      <c r="E77" s="242" t="s">
        <v>1</v>
      </c>
      <c r="F77" s="242" t="s">
        <v>1</v>
      </c>
      <c r="G77" s="242" t="s">
        <v>1</v>
      </c>
      <c r="H77" s="242">
        <v>22.325835172738774</v>
      </c>
      <c r="I77" s="242">
        <v>20.037692208849105</v>
      </c>
      <c r="J77" s="242">
        <v>19.914451883411104</v>
      </c>
      <c r="K77" s="242">
        <v>15.354330708661418</v>
      </c>
      <c r="L77" s="242">
        <v>15.60485235887303</v>
      </c>
      <c r="M77" s="242">
        <v>13.638805498498973</v>
      </c>
      <c r="N77" s="242">
        <v>15.577715878898932</v>
      </c>
      <c r="P77" s="37" t="s">
        <v>16</v>
      </c>
      <c r="Q77" s="42">
        <v>15.813207736246119</v>
      </c>
      <c r="R77" s="42" t="s">
        <v>1</v>
      </c>
      <c r="S77" s="42" t="s">
        <v>1</v>
      </c>
      <c r="T77" s="42" t="s">
        <v>1</v>
      </c>
      <c r="U77" s="42" t="s">
        <v>1</v>
      </c>
      <c r="V77" s="42">
        <v>22.325835172738774</v>
      </c>
      <c r="W77" s="42">
        <v>20.037692208849105</v>
      </c>
      <c r="X77" s="42">
        <v>19.914451883411104</v>
      </c>
      <c r="Y77" s="42">
        <v>15.354330708661418</v>
      </c>
      <c r="Z77" s="42">
        <v>15.60485235887303</v>
      </c>
      <c r="AA77" s="42">
        <v>13.638805498498973</v>
      </c>
      <c r="AB77" s="42">
        <v>15.577715878898932</v>
      </c>
      <c r="AD77" s="37" t="b">
        <f t="shared" si="26"/>
        <v>1</v>
      </c>
      <c r="AE77" s="37" t="b">
        <f t="shared" si="27"/>
        <v>1</v>
      </c>
      <c r="AF77" s="37" t="b">
        <f t="shared" si="28"/>
        <v>1</v>
      </c>
      <c r="AG77" s="37" t="b">
        <f t="shared" si="29"/>
        <v>1</v>
      </c>
      <c r="AH77" s="37" t="b">
        <f t="shared" si="30"/>
        <v>1</v>
      </c>
      <c r="AI77" s="37" t="b">
        <f t="shared" si="31"/>
        <v>1</v>
      </c>
      <c r="AJ77" s="37" t="b">
        <f t="shared" si="32"/>
        <v>1</v>
      </c>
      <c r="AK77" s="37" t="b">
        <f t="shared" si="33"/>
        <v>1</v>
      </c>
      <c r="AL77" s="37" t="b">
        <f t="shared" si="34"/>
        <v>1</v>
      </c>
      <c r="AM77" s="37" t="b">
        <f t="shared" si="35"/>
        <v>1</v>
      </c>
      <c r="AN77" s="37" t="b">
        <f t="shared" si="36"/>
        <v>1</v>
      </c>
      <c r="AO77" s="37" t="b">
        <f t="shared" si="37"/>
        <v>1</v>
      </c>
      <c r="AP77" s="37" t="b">
        <f t="shared" si="38"/>
        <v>1</v>
      </c>
    </row>
    <row r="78" spans="2:42" ht="15" x14ac:dyDescent="0.2">
      <c r="B78" s="258" t="s">
        <v>338</v>
      </c>
      <c r="C78" s="257">
        <v>9.866999663039385</v>
      </c>
      <c r="D78" s="257">
        <v>10.569907399828878</v>
      </c>
      <c r="E78" s="257">
        <v>11.36507397233391</v>
      </c>
      <c r="F78" s="257">
        <v>12.377241100159619</v>
      </c>
      <c r="G78" s="257">
        <v>12.682913738026826</v>
      </c>
      <c r="H78" s="257">
        <v>13.929766028361724</v>
      </c>
      <c r="I78" s="257">
        <v>15.243855190053701</v>
      </c>
      <c r="J78" s="257">
        <v>13.739191425653043</v>
      </c>
      <c r="K78" s="257">
        <v>13.509815338173279</v>
      </c>
      <c r="L78" s="257">
        <v>13.189152919433505</v>
      </c>
      <c r="M78" s="257">
        <v>13.287000400631618</v>
      </c>
      <c r="N78" s="257">
        <v>12.054905582013076</v>
      </c>
      <c r="P78" s="37" t="s">
        <v>338</v>
      </c>
      <c r="Q78" s="255">
        <v>9.866999663039385</v>
      </c>
      <c r="R78" s="255">
        <v>10.569907399828878</v>
      </c>
      <c r="S78" s="255">
        <v>11.36507397233391</v>
      </c>
      <c r="T78" s="255">
        <v>12.377241100159619</v>
      </c>
      <c r="U78" s="255">
        <v>12.682913738026826</v>
      </c>
      <c r="V78" s="255">
        <v>13.929766028361724</v>
      </c>
      <c r="W78" s="255">
        <v>15.243855190053701</v>
      </c>
      <c r="X78" s="255">
        <v>13.739191425653043</v>
      </c>
      <c r="Y78" s="255">
        <v>13.509815338173279</v>
      </c>
      <c r="Z78" s="255">
        <v>13.189152919433505</v>
      </c>
      <c r="AA78" s="255">
        <v>13.287000400631618</v>
      </c>
      <c r="AB78" s="255">
        <v>12.054905582013076</v>
      </c>
      <c r="AD78" s="37" t="b">
        <f t="shared" si="26"/>
        <v>1</v>
      </c>
      <c r="AE78" s="37" t="b">
        <f t="shared" si="27"/>
        <v>1</v>
      </c>
      <c r="AF78" s="37" t="b">
        <f t="shared" si="28"/>
        <v>1</v>
      </c>
      <c r="AG78" s="37" t="b">
        <f t="shared" si="29"/>
        <v>1</v>
      </c>
      <c r="AH78" s="37" t="b">
        <f t="shared" si="30"/>
        <v>1</v>
      </c>
      <c r="AI78" s="37" t="b">
        <f t="shared" si="31"/>
        <v>1</v>
      </c>
      <c r="AJ78" s="37" t="b">
        <f t="shared" si="32"/>
        <v>1</v>
      </c>
      <c r="AK78" s="37" t="b">
        <f t="shared" si="33"/>
        <v>1</v>
      </c>
      <c r="AL78" s="37" t="b">
        <f t="shared" si="34"/>
        <v>1</v>
      </c>
      <c r="AM78" s="37" t="b">
        <f t="shared" si="35"/>
        <v>1</v>
      </c>
      <c r="AN78" s="37" t="b">
        <f t="shared" si="36"/>
        <v>1</v>
      </c>
      <c r="AO78" s="37" t="b">
        <f t="shared" si="37"/>
        <v>1</v>
      </c>
      <c r="AP78" s="37" t="b">
        <f t="shared" si="38"/>
        <v>1</v>
      </c>
    </row>
    <row r="79" spans="2:42" x14ac:dyDescent="0.2">
      <c r="B79" s="259" t="s">
        <v>17</v>
      </c>
      <c r="C79" s="242">
        <v>6.1576971214017524</v>
      </c>
      <c r="D79" s="242">
        <v>7.284582486152984</v>
      </c>
      <c r="E79" s="242">
        <v>8.5182534001431645</v>
      </c>
      <c r="F79" s="242">
        <v>9.2085596587802119</v>
      </c>
      <c r="G79" s="242">
        <v>9.26538245903701</v>
      </c>
      <c r="H79" s="242">
        <v>10.509062254568168</v>
      </c>
      <c r="I79" s="242">
        <v>11.227394595059717</v>
      </c>
      <c r="J79" s="242">
        <v>10.095527260635993</v>
      </c>
      <c r="K79" s="242">
        <v>9.902146567917864</v>
      </c>
      <c r="L79" s="242">
        <v>9.5950884781543433</v>
      </c>
      <c r="M79" s="242">
        <v>9.8179953875734043</v>
      </c>
      <c r="N79" s="242">
        <v>8.8222741190119862</v>
      </c>
      <c r="P79" s="37" t="s">
        <v>17</v>
      </c>
      <c r="Q79" s="42">
        <v>6.1576971214017524</v>
      </c>
      <c r="R79" s="42">
        <v>7.284582486152984</v>
      </c>
      <c r="S79" s="42">
        <v>8.5182534001431645</v>
      </c>
      <c r="T79" s="42">
        <v>9.2085596587802119</v>
      </c>
      <c r="U79" s="42">
        <v>9.26538245903701</v>
      </c>
      <c r="V79" s="42">
        <v>10.509062254568168</v>
      </c>
      <c r="W79" s="42">
        <v>11.227394595059717</v>
      </c>
      <c r="X79" s="42">
        <v>10.095527260635993</v>
      </c>
      <c r="Y79" s="42">
        <v>9.902146567917864</v>
      </c>
      <c r="Z79" s="42">
        <v>9.5950884781543433</v>
      </c>
      <c r="AA79" s="42">
        <v>9.8179953875734043</v>
      </c>
      <c r="AB79" s="42">
        <v>8.8222741190119862</v>
      </c>
      <c r="AD79" s="37" t="b">
        <f t="shared" si="26"/>
        <v>1</v>
      </c>
      <c r="AE79" s="37" t="b">
        <f t="shared" si="27"/>
        <v>1</v>
      </c>
      <c r="AF79" s="37" t="b">
        <f t="shared" si="28"/>
        <v>1</v>
      </c>
      <c r="AG79" s="37" t="b">
        <f t="shared" si="29"/>
        <v>1</v>
      </c>
      <c r="AH79" s="37" t="b">
        <f t="shared" si="30"/>
        <v>1</v>
      </c>
      <c r="AI79" s="37" t="b">
        <f t="shared" si="31"/>
        <v>1</v>
      </c>
      <c r="AJ79" s="37" t="b">
        <f t="shared" si="32"/>
        <v>1</v>
      </c>
      <c r="AK79" s="37" t="b">
        <f t="shared" si="33"/>
        <v>1</v>
      </c>
      <c r="AL79" s="37" t="b">
        <f t="shared" si="34"/>
        <v>1</v>
      </c>
      <c r="AM79" s="37" t="b">
        <f t="shared" si="35"/>
        <v>1</v>
      </c>
      <c r="AN79" s="37" t="b">
        <f t="shared" si="36"/>
        <v>1</v>
      </c>
      <c r="AO79" s="37" t="b">
        <f t="shared" si="37"/>
        <v>1</v>
      </c>
      <c r="AP79" s="37" t="b">
        <f t="shared" si="38"/>
        <v>1</v>
      </c>
    </row>
    <row r="80" spans="2:42" x14ac:dyDescent="0.2">
      <c r="B80" s="259" t="s">
        <v>16</v>
      </c>
      <c r="C80" s="242">
        <v>14.480120964155475</v>
      </c>
      <c r="D80" s="242">
        <v>14.559174624829469</v>
      </c>
      <c r="E80" s="242">
        <v>14.835212868257717</v>
      </c>
      <c r="F80" s="242">
        <v>16.199680794467103</v>
      </c>
      <c r="G80" s="242">
        <v>16.699640292822231</v>
      </c>
      <c r="H80" s="242">
        <v>18.08316126149246</v>
      </c>
      <c r="I80" s="242">
        <v>20.058518521705238</v>
      </c>
      <c r="J80" s="242">
        <v>18.135826447233896</v>
      </c>
      <c r="K80" s="242">
        <v>17.848703247806501</v>
      </c>
      <c r="L80" s="242">
        <v>17.389083174698712</v>
      </c>
      <c r="M80" s="242">
        <v>17.345989319698358</v>
      </c>
      <c r="N80" s="242">
        <v>15.812455911779539</v>
      </c>
      <c r="P80" s="37" t="s">
        <v>16</v>
      </c>
      <c r="Q80" s="42">
        <v>14.480120964155475</v>
      </c>
      <c r="R80" s="42">
        <v>14.559174624829469</v>
      </c>
      <c r="S80" s="42">
        <v>14.835212868257717</v>
      </c>
      <c r="T80" s="42">
        <v>16.199680794467103</v>
      </c>
      <c r="U80" s="42">
        <v>16.699640292822231</v>
      </c>
      <c r="V80" s="42">
        <v>18.08316126149246</v>
      </c>
      <c r="W80" s="42">
        <v>20.058518521705238</v>
      </c>
      <c r="X80" s="42">
        <v>18.135826447233896</v>
      </c>
      <c r="Y80" s="42">
        <v>17.848703247806501</v>
      </c>
      <c r="Z80" s="42">
        <v>17.389083174698712</v>
      </c>
      <c r="AA80" s="42">
        <v>17.345989319698358</v>
      </c>
      <c r="AB80" s="42">
        <v>15.812455911779539</v>
      </c>
      <c r="AD80" s="37" t="b">
        <f t="shared" si="26"/>
        <v>1</v>
      </c>
      <c r="AE80" s="37" t="b">
        <f t="shared" si="27"/>
        <v>1</v>
      </c>
      <c r="AF80" s="37" t="b">
        <f t="shared" si="28"/>
        <v>1</v>
      </c>
      <c r="AG80" s="37" t="b">
        <f t="shared" si="29"/>
        <v>1</v>
      </c>
      <c r="AH80" s="37" t="b">
        <f t="shared" si="30"/>
        <v>1</v>
      </c>
      <c r="AI80" s="37" t="b">
        <f t="shared" si="31"/>
        <v>1</v>
      </c>
      <c r="AJ80" s="37" t="b">
        <f t="shared" si="32"/>
        <v>1</v>
      </c>
      <c r="AK80" s="37" t="b">
        <f t="shared" si="33"/>
        <v>1</v>
      </c>
      <c r="AL80" s="37" t="b">
        <f t="shared" si="34"/>
        <v>1</v>
      </c>
      <c r="AM80" s="37" t="b">
        <f t="shared" si="35"/>
        <v>1</v>
      </c>
      <c r="AN80" s="37" t="b">
        <f t="shared" si="36"/>
        <v>1</v>
      </c>
      <c r="AO80" s="37" t="b">
        <f t="shared" si="37"/>
        <v>1</v>
      </c>
      <c r="AP80" s="37" t="b">
        <f t="shared" si="38"/>
        <v>1</v>
      </c>
    </row>
    <row r="81" spans="2:42" ht="15" x14ac:dyDescent="0.2">
      <c r="B81" s="258" t="s">
        <v>337</v>
      </c>
      <c r="C81" s="257">
        <v>5.55</v>
      </c>
      <c r="D81" s="257">
        <v>4.625</v>
      </c>
      <c r="E81" s="257">
        <v>5.25</v>
      </c>
      <c r="F81" s="257">
        <v>5.9249999999999998</v>
      </c>
      <c r="G81" s="257">
        <v>5.0666666666666664</v>
      </c>
      <c r="H81" s="257">
        <v>4.95</v>
      </c>
      <c r="I81" s="257">
        <v>3.6749999999999998</v>
      </c>
      <c r="J81" s="257">
        <v>3.3</v>
      </c>
      <c r="K81" s="257">
        <v>3.4250000000000003</v>
      </c>
      <c r="L81" s="257">
        <v>3.9499999999999997</v>
      </c>
      <c r="M81" s="261">
        <v>3.8</v>
      </c>
      <c r="N81" s="261">
        <v>4.5</v>
      </c>
      <c r="P81" s="37" t="s">
        <v>337</v>
      </c>
      <c r="Q81" s="255">
        <v>5.55</v>
      </c>
      <c r="R81" s="255">
        <v>4.625</v>
      </c>
      <c r="S81" s="255">
        <v>5.25</v>
      </c>
      <c r="T81" s="255">
        <v>5.9249999999999998</v>
      </c>
      <c r="U81" s="255">
        <v>5.0666666666666664</v>
      </c>
      <c r="V81" s="255">
        <v>4.95</v>
      </c>
      <c r="W81" s="255">
        <v>3.6749999999999998</v>
      </c>
      <c r="X81" s="255">
        <v>3.3</v>
      </c>
      <c r="Y81" s="255">
        <v>3.4250000000000003</v>
      </c>
      <c r="Z81" s="255">
        <v>3.9499999999999997</v>
      </c>
      <c r="AA81" s="260">
        <v>3.8</v>
      </c>
      <c r="AB81" s="260">
        <v>4.5</v>
      </c>
      <c r="AD81" s="37" t="b">
        <f t="shared" si="26"/>
        <v>1</v>
      </c>
      <c r="AE81" s="37" t="b">
        <f t="shared" si="27"/>
        <v>1</v>
      </c>
      <c r="AF81" s="37" t="b">
        <f t="shared" si="28"/>
        <v>1</v>
      </c>
      <c r="AG81" s="37" t="b">
        <f t="shared" si="29"/>
        <v>1</v>
      </c>
      <c r="AH81" s="37" t="b">
        <f t="shared" si="30"/>
        <v>1</v>
      </c>
      <c r="AI81" s="37" t="b">
        <f t="shared" si="31"/>
        <v>1</v>
      </c>
      <c r="AJ81" s="37" t="b">
        <f t="shared" si="32"/>
        <v>1</v>
      </c>
      <c r="AK81" s="37" t="b">
        <f t="shared" si="33"/>
        <v>1</v>
      </c>
      <c r="AL81" s="37" t="b">
        <f t="shared" si="34"/>
        <v>1</v>
      </c>
      <c r="AM81" s="37" t="b">
        <f t="shared" si="35"/>
        <v>1</v>
      </c>
      <c r="AN81" s="37" t="b">
        <f t="shared" si="36"/>
        <v>1</v>
      </c>
      <c r="AO81" s="37" t="b">
        <f t="shared" si="37"/>
        <v>1</v>
      </c>
      <c r="AP81" s="37" t="b">
        <f t="shared" si="38"/>
        <v>1</v>
      </c>
    </row>
    <row r="82" spans="2:42" x14ac:dyDescent="0.2">
      <c r="B82" s="259" t="s">
        <v>17</v>
      </c>
      <c r="C82" s="242" t="s">
        <v>1</v>
      </c>
      <c r="D82" s="242" t="s">
        <v>1</v>
      </c>
      <c r="E82" s="242" t="s">
        <v>1</v>
      </c>
      <c r="F82" s="242" t="s">
        <v>1</v>
      </c>
      <c r="G82" s="242" t="s">
        <v>1</v>
      </c>
      <c r="H82" s="242" t="s">
        <v>1</v>
      </c>
      <c r="I82" s="242" t="s">
        <v>1</v>
      </c>
      <c r="J82" s="242" t="s">
        <v>1</v>
      </c>
      <c r="K82" s="242" t="s">
        <v>1</v>
      </c>
      <c r="L82" s="242" t="s">
        <v>1</v>
      </c>
      <c r="M82" s="241" t="s">
        <v>1</v>
      </c>
      <c r="N82" s="241" t="s">
        <v>1</v>
      </c>
      <c r="P82" s="37" t="s">
        <v>17</v>
      </c>
      <c r="Q82" s="42" t="s">
        <v>1</v>
      </c>
      <c r="R82" s="42" t="s">
        <v>1</v>
      </c>
      <c r="S82" s="42" t="s">
        <v>1</v>
      </c>
      <c r="T82" s="42" t="s">
        <v>1</v>
      </c>
      <c r="U82" s="42" t="s">
        <v>1</v>
      </c>
      <c r="V82" s="42" t="s">
        <v>1</v>
      </c>
      <c r="W82" s="42" t="s">
        <v>1</v>
      </c>
      <c r="X82" s="42" t="s">
        <v>1</v>
      </c>
      <c r="Y82" s="42" t="s">
        <v>1</v>
      </c>
      <c r="Z82" s="42" t="s">
        <v>1</v>
      </c>
      <c r="AA82" s="42" t="s">
        <v>1</v>
      </c>
      <c r="AB82" s="42" t="s">
        <v>1</v>
      </c>
      <c r="AD82" s="37" t="b">
        <f t="shared" si="26"/>
        <v>1</v>
      </c>
      <c r="AE82" s="37" t="b">
        <f t="shared" si="27"/>
        <v>1</v>
      </c>
      <c r="AF82" s="37" t="b">
        <f t="shared" si="28"/>
        <v>1</v>
      </c>
      <c r="AG82" s="37" t="b">
        <f t="shared" si="29"/>
        <v>1</v>
      </c>
      <c r="AH82" s="37" t="b">
        <f t="shared" si="30"/>
        <v>1</v>
      </c>
      <c r="AI82" s="37" t="b">
        <f t="shared" si="31"/>
        <v>1</v>
      </c>
      <c r="AJ82" s="37" t="b">
        <f t="shared" si="32"/>
        <v>1</v>
      </c>
      <c r="AK82" s="37" t="b">
        <f t="shared" si="33"/>
        <v>1</v>
      </c>
      <c r="AL82" s="37" t="b">
        <f t="shared" si="34"/>
        <v>1</v>
      </c>
      <c r="AM82" s="37" t="b">
        <f t="shared" si="35"/>
        <v>1</v>
      </c>
      <c r="AN82" s="37" t="b">
        <f t="shared" si="36"/>
        <v>1</v>
      </c>
      <c r="AO82" s="37" t="b">
        <f t="shared" si="37"/>
        <v>1</v>
      </c>
      <c r="AP82" s="37" t="b">
        <f t="shared" si="38"/>
        <v>1</v>
      </c>
    </row>
    <row r="83" spans="2:42" x14ac:dyDescent="0.2">
      <c r="B83" s="259" t="s">
        <v>16</v>
      </c>
      <c r="C83" s="242" t="s">
        <v>1</v>
      </c>
      <c r="D83" s="242" t="s">
        <v>1</v>
      </c>
      <c r="E83" s="242" t="s">
        <v>1</v>
      </c>
      <c r="F83" s="242" t="s">
        <v>1</v>
      </c>
      <c r="G83" s="242" t="s">
        <v>1</v>
      </c>
      <c r="H83" s="242" t="s">
        <v>1</v>
      </c>
      <c r="I83" s="242" t="s">
        <v>1</v>
      </c>
      <c r="J83" s="242" t="s">
        <v>1</v>
      </c>
      <c r="K83" s="242" t="s">
        <v>1</v>
      </c>
      <c r="L83" s="242" t="s">
        <v>1</v>
      </c>
      <c r="M83" s="241" t="s">
        <v>1</v>
      </c>
      <c r="N83" s="241" t="s">
        <v>1</v>
      </c>
      <c r="P83" s="37" t="s">
        <v>16</v>
      </c>
      <c r="Q83" s="42" t="s">
        <v>1</v>
      </c>
      <c r="R83" s="42" t="s">
        <v>1</v>
      </c>
      <c r="S83" s="42" t="s">
        <v>1</v>
      </c>
      <c r="T83" s="42" t="s">
        <v>1</v>
      </c>
      <c r="U83" s="42" t="s">
        <v>1</v>
      </c>
      <c r="V83" s="42" t="s">
        <v>1</v>
      </c>
      <c r="W83" s="42" t="s">
        <v>1</v>
      </c>
      <c r="X83" s="42" t="s">
        <v>1</v>
      </c>
      <c r="Y83" s="42" t="s">
        <v>1</v>
      </c>
      <c r="Z83" s="42" t="s">
        <v>1</v>
      </c>
      <c r="AA83" s="42" t="s">
        <v>1</v>
      </c>
      <c r="AB83" s="42" t="s">
        <v>1</v>
      </c>
      <c r="AD83" s="37" t="b">
        <f t="shared" si="26"/>
        <v>1</v>
      </c>
      <c r="AE83" s="37" t="b">
        <f t="shared" si="27"/>
        <v>1</v>
      </c>
      <c r="AF83" s="37" t="b">
        <f t="shared" si="28"/>
        <v>1</v>
      </c>
      <c r="AG83" s="37" t="b">
        <f t="shared" si="29"/>
        <v>1</v>
      </c>
      <c r="AH83" s="37" t="b">
        <f t="shared" si="30"/>
        <v>1</v>
      </c>
      <c r="AI83" s="37" t="b">
        <f t="shared" si="31"/>
        <v>1</v>
      </c>
      <c r="AJ83" s="37" t="b">
        <f t="shared" si="32"/>
        <v>1</v>
      </c>
      <c r="AK83" s="37" t="b">
        <f t="shared" si="33"/>
        <v>1</v>
      </c>
      <c r="AL83" s="37" t="b">
        <f t="shared" si="34"/>
        <v>1</v>
      </c>
      <c r="AM83" s="37" t="b">
        <f t="shared" si="35"/>
        <v>1</v>
      </c>
      <c r="AN83" s="37" t="b">
        <f t="shared" si="36"/>
        <v>1</v>
      </c>
      <c r="AO83" s="37" t="b">
        <f t="shared" si="37"/>
        <v>1</v>
      </c>
      <c r="AP83" s="37" t="b">
        <f t="shared" si="38"/>
        <v>1</v>
      </c>
    </row>
    <row r="84" spans="2:42" ht="15" x14ac:dyDescent="0.2">
      <c r="B84" s="258" t="s">
        <v>309</v>
      </c>
      <c r="C84" s="257">
        <v>7.6690581941703666</v>
      </c>
      <c r="D84" s="257">
        <v>7.1129604214813273</v>
      </c>
      <c r="E84" s="257">
        <v>8.2445351218961758</v>
      </c>
      <c r="F84" s="257">
        <v>7.7170733324459713</v>
      </c>
      <c r="G84" s="257">
        <v>7.0653123032985272</v>
      </c>
      <c r="H84" s="257">
        <v>7.233952952532583</v>
      </c>
      <c r="I84" s="257">
        <v>7.0429604095149507</v>
      </c>
      <c r="J84" s="257">
        <v>6.9067573141964278</v>
      </c>
      <c r="K84" s="257">
        <v>7.3115963657210878</v>
      </c>
      <c r="L84" s="257">
        <v>8.9305579996761271</v>
      </c>
      <c r="M84" s="257">
        <v>9.3423331963762415</v>
      </c>
      <c r="N84" s="257">
        <v>9.8838823433562339</v>
      </c>
      <c r="P84" s="37" t="s">
        <v>309</v>
      </c>
      <c r="Q84" s="255">
        <v>7.6690581941703666</v>
      </c>
      <c r="R84" s="255">
        <v>7.1129604214813273</v>
      </c>
      <c r="S84" s="255">
        <v>8.2445351218961758</v>
      </c>
      <c r="T84" s="255">
        <v>7.7170733324459713</v>
      </c>
      <c r="U84" s="255">
        <v>7.0653123032985272</v>
      </c>
      <c r="V84" s="255">
        <v>7.233952952532583</v>
      </c>
      <c r="W84" s="255">
        <v>7.0429604095149507</v>
      </c>
      <c r="X84" s="255">
        <v>6.9067573141964278</v>
      </c>
      <c r="Y84" s="255">
        <v>7.3115963657210878</v>
      </c>
      <c r="Z84" s="255">
        <v>8.9305579996761271</v>
      </c>
      <c r="AA84" s="255">
        <v>9.3423331963762415</v>
      </c>
      <c r="AB84" s="255">
        <v>9.8838823433562339</v>
      </c>
      <c r="AD84" s="37" t="b">
        <f t="shared" si="26"/>
        <v>1</v>
      </c>
      <c r="AE84" s="37" t="b">
        <f t="shared" si="27"/>
        <v>1</v>
      </c>
      <c r="AF84" s="37" t="b">
        <f t="shared" si="28"/>
        <v>1</v>
      </c>
      <c r="AG84" s="37" t="b">
        <f t="shared" si="29"/>
        <v>1</v>
      </c>
      <c r="AH84" s="37" t="b">
        <f t="shared" si="30"/>
        <v>1</v>
      </c>
      <c r="AI84" s="37" t="b">
        <f t="shared" si="31"/>
        <v>1</v>
      </c>
      <c r="AJ84" s="37" t="b">
        <f t="shared" si="32"/>
        <v>1</v>
      </c>
      <c r="AK84" s="37" t="b">
        <f t="shared" si="33"/>
        <v>1</v>
      </c>
      <c r="AL84" s="37" t="b">
        <f t="shared" si="34"/>
        <v>1</v>
      </c>
      <c r="AM84" s="37" t="b">
        <f t="shared" si="35"/>
        <v>1</v>
      </c>
      <c r="AN84" s="37" t="b">
        <f t="shared" si="36"/>
        <v>1</v>
      </c>
      <c r="AO84" s="37" t="b">
        <f t="shared" si="37"/>
        <v>1</v>
      </c>
      <c r="AP84" s="37" t="b">
        <f t="shared" si="38"/>
        <v>1</v>
      </c>
    </row>
    <row r="85" spans="2:42" ht="15" x14ac:dyDescent="0.2">
      <c r="B85" s="258" t="s">
        <v>336</v>
      </c>
      <c r="C85" s="257">
        <v>6.3046284003061173</v>
      </c>
      <c r="D85" s="257">
        <v>5.8857299677527299</v>
      </c>
      <c r="E85" s="257">
        <v>7.0132056405997485</v>
      </c>
      <c r="F85" s="257">
        <v>6.5413428808801708</v>
      </c>
      <c r="G85" s="257">
        <v>5.9468323215993095</v>
      </c>
      <c r="H85" s="257">
        <v>6.2748797741572409</v>
      </c>
      <c r="I85" s="257">
        <v>6.1218073603266321</v>
      </c>
      <c r="J85" s="257">
        <v>6.1444574955811806</v>
      </c>
      <c r="K85" s="257">
        <v>6.4958140328100713</v>
      </c>
      <c r="L85" s="257">
        <v>7.9921008219746748</v>
      </c>
      <c r="M85" s="257">
        <v>8.3177427917601356</v>
      </c>
      <c r="N85" s="257">
        <v>8.8562388622900894</v>
      </c>
      <c r="P85" s="37" t="s">
        <v>336</v>
      </c>
      <c r="Q85" s="255">
        <v>6.3046284003061173</v>
      </c>
      <c r="R85" s="255">
        <v>5.8857299677527299</v>
      </c>
      <c r="S85" s="255">
        <v>7.0132056405997485</v>
      </c>
      <c r="T85" s="255">
        <v>6.5413428808801708</v>
      </c>
      <c r="U85" s="255">
        <v>5.9468323215993095</v>
      </c>
      <c r="V85" s="255">
        <v>6.2748797741572409</v>
      </c>
      <c r="W85" s="255">
        <v>6.1218073603266321</v>
      </c>
      <c r="X85" s="255">
        <v>6.1444574955811806</v>
      </c>
      <c r="Y85" s="255">
        <v>6.4958140328100713</v>
      </c>
      <c r="Z85" s="255">
        <v>7.9921008219746748</v>
      </c>
      <c r="AA85" s="255">
        <v>8.3177427917601356</v>
      </c>
      <c r="AB85" s="255">
        <v>8.8562388622900894</v>
      </c>
      <c r="AD85" s="37" t="b">
        <f t="shared" si="26"/>
        <v>1</v>
      </c>
      <c r="AE85" s="37" t="b">
        <f t="shared" si="27"/>
        <v>1</v>
      </c>
      <c r="AF85" s="37" t="b">
        <f t="shared" si="28"/>
        <v>1</v>
      </c>
      <c r="AG85" s="37" t="b">
        <f t="shared" si="29"/>
        <v>1</v>
      </c>
      <c r="AH85" s="37" t="b">
        <f t="shared" si="30"/>
        <v>1</v>
      </c>
      <c r="AI85" s="37" t="b">
        <f t="shared" si="31"/>
        <v>1</v>
      </c>
      <c r="AJ85" s="37" t="b">
        <f t="shared" si="32"/>
        <v>1</v>
      </c>
      <c r="AK85" s="37" t="b">
        <f t="shared" si="33"/>
        <v>1</v>
      </c>
      <c r="AL85" s="37" t="b">
        <f t="shared" si="34"/>
        <v>1</v>
      </c>
      <c r="AM85" s="37" t="b">
        <f t="shared" si="35"/>
        <v>1</v>
      </c>
      <c r="AN85" s="37" t="b">
        <f t="shared" si="36"/>
        <v>1</v>
      </c>
      <c r="AO85" s="37" t="b">
        <f t="shared" si="37"/>
        <v>1</v>
      </c>
      <c r="AP85" s="37" t="b">
        <f t="shared" si="38"/>
        <v>1</v>
      </c>
    </row>
    <row r="86" spans="2:42" ht="15.75" thickBot="1" x14ac:dyDescent="0.25">
      <c r="B86" s="256" t="s">
        <v>335</v>
      </c>
      <c r="C86" s="239">
        <v>9.5006607773206735</v>
      </c>
      <c r="D86" s="239">
        <v>8.7719490005519383</v>
      </c>
      <c r="E86" s="239">
        <v>9.8659710881524152</v>
      </c>
      <c r="F86" s="239">
        <v>9.269035080223837</v>
      </c>
      <c r="G86" s="239">
        <v>8.5572892271000214</v>
      </c>
      <c r="H86" s="239">
        <v>8.4767028725481417</v>
      </c>
      <c r="I86" s="239">
        <v>8.2460901357689096</v>
      </c>
      <c r="J86" s="239">
        <v>7.9094608392723638</v>
      </c>
      <c r="K86" s="239">
        <v>8.3692108952774227</v>
      </c>
      <c r="L86" s="239">
        <v>10.136799992340515</v>
      </c>
      <c r="M86" s="239">
        <v>10.691495598854649</v>
      </c>
      <c r="N86" s="239">
        <v>11.233189485320606</v>
      </c>
      <c r="P86" s="37" t="s">
        <v>335</v>
      </c>
      <c r="Q86" s="255">
        <v>9.5006607773206735</v>
      </c>
      <c r="R86" s="255">
        <v>8.7719490005519383</v>
      </c>
      <c r="S86" s="255">
        <v>9.8659710881524152</v>
      </c>
      <c r="T86" s="255">
        <v>9.269035080223837</v>
      </c>
      <c r="U86" s="255">
        <v>8.5572892271000214</v>
      </c>
      <c r="V86" s="255">
        <v>8.4767028725481417</v>
      </c>
      <c r="W86" s="255">
        <v>8.2460901357689096</v>
      </c>
      <c r="X86" s="255">
        <v>7.9094608392723638</v>
      </c>
      <c r="Y86" s="255">
        <v>8.3692108952774227</v>
      </c>
      <c r="Z86" s="255">
        <v>10.136799992340515</v>
      </c>
      <c r="AA86" s="255">
        <v>10.691495598854649</v>
      </c>
      <c r="AB86" s="255">
        <v>11.233189485320606</v>
      </c>
      <c r="AD86" s="37" t="b">
        <f t="shared" si="26"/>
        <v>1</v>
      </c>
      <c r="AE86" s="37" t="b">
        <f t="shared" si="27"/>
        <v>1</v>
      </c>
      <c r="AF86" s="37" t="b">
        <f t="shared" si="28"/>
        <v>1</v>
      </c>
      <c r="AG86" s="37" t="b">
        <f t="shared" si="29"/>
        <v>1</v>
      </c>
      <c r="AH86" s="37" t="b">
        <f t="shared" si="30"/>
        <v>1</v>
      </c>
      <c r="AI86" s="37" t="b">
        <f t="shared" si="31"/>
        <v>1</v>
      </c>
      <c r="AJ86" s="37" t="b">
        <f t="shared" si="32"/>
        <v>1</v>
      </c>
      <c r="AK86" s="37" t="b">
        <f t="shared" si="33"/>
        <v>1</v>
      </c>
      <c r="AL86" s="37" t="b">
        <f t="shared" si="34"/>
        <v>1</v>
      </c>
      <c r="AM86" s="37" t="b">
        <f t="shared" si="35"/>
        <v>1</v>
      </c>
      <c r="AN86" s="37" t="b">
        <f t="shared" si="36"/>
        <v>1</v>
      </c>
      <c r="AO86" s="37" t="b">
        <f t="shared" si="37"/>
        <v>1</v>
      </c>
      <c r="AP86" s="37" t="b">
        <f t="shared" si="38"/>
        <v>1</v>
      </c>
    </row>
    <row r="87" spans="2:42" ht="7.5" customHeight="1" x14ac:dyDescent="0.2">
      <c r="B87" s="41"/>
      <c r="C87" s="42"/>
      <c r="D87" s="42"/>
      <c r="E87" s="42"/>
      <c r="F87" s="42"/>
      <c r="H87" s="43"/>
      <c r="I87" s="43"/>
      <c r="J87" s="43"/>
      <c r="K87" s="43"/>
      <c r="L87" s="44"/>
      <c r="M87" s="45"/>
      <c r="N87" s="45"/>
      <c r="P87" s="41"/>
      <c r="Q87" s="42"/>
      <c r="R87" s="42"/>
      <c r="S87" s="42"/>
      <c r="T87" s="42"/>
      <c r="V87" s="43"/>
      <c r="W87" s="43"/>
      <c r="X87" s="43"/>
      <c r="Y87" s="43"/>
      <c r="Z87" s="43"/>
    </row>
    <row r="88" spans="2:42" x14ac:dyDescent="0.2">
      <c r="B88" s="254" t="s">
        <v>185</v>
      </c>
    </row>
    <row r="89" spans="2:42" ht="7.5" customHeight="1" x14ac:dyDescent="0.2"/>
    <row r="90" spans="2:42" ht="11.25" customHeight="1" x14ac:dyDescent="0.2">
      <c r="B90" s="456" t="s">
        <v>308</v>
      </c>
      <c r="C90" s="456"/>
      <c r="D90" s="456"/>
      <c r="E90" s="456"/>
      <c r="F90" s="456"/>
      <c r="G90" s="456"/>
      <c r="H90" s="456"/>
      <c r="I90" s="456"/>
      <c r="J90" s="456"/>
      <c r="K90" s="456"/>
      <c r="L90" s="456"/>
      <c r="M90" s="456"/>
      <c r="N90" s="456"/>
    </row>
    <row r="91" spans="2:42" ht="11.25" customHeight="1" x14ac:dyDescent="0.2">
      <c r="B91" s="456"/>
      <c r="C91" s="456"/>
      <c r="D91" s="456"/>
      <c r="E91" s="456"/>
      <c r="F91" s="456"/>
      <c r="G91" s="456"/>
      <c r="H91" s="456"/>
      <c r="I91" s="456"/>
      <c r="J91" s="456"/>
      <c r="K91" s="456"/>
      <c r="L91" s="456"/>
      <c r="M91" s="456"/>
      <c r="N91" s="456"/>
    </row>
    <row r="92" spans="2:42" ht="11.25" customHeight="1" x14ac:dyDescent="0.2">
      <c r="B92" s="162" t="s">
        <v>307</v>
      </c>
      <c r="C92" s="162"/>
      <c r="D92" s="162"/>
      <c r="E92" s="162"/>
      <c r="F92" s="162"/>
      <c r="G92" s="162"/>
      <c r="H92" s="162"/>
      <c r="I92" s="162"/>
      <c r="J92" s="162"/>
      <c r="K92" s="162"/>
      <c r="L92" s="162"/>
      <c r="M92" s="162"/>
      <c r="N92" s="253"/>
    </row>
    <row r="93" spans="2:42" x14ac:dyDescent="0.2">
      <c r="B93" s="446" t="s">
        <v>334</v>
      </c>
      <c r="C93" s="446"/>
      <c r="D93" s="446"/>
      <c r="E93" s="446"/>
      <c r="F93" s="446"/>
      <c r="G93" s="446"/>
      <c r="H93" s="446"/>
      <c r="I93" s="446"/>
      <c r="J93" s="446"/>
      <c r="K93" s="446"/>
      <c r="L93" s="446"/>
      <c r="M93" s="446"/>
      <c r="N93" s="446"/>
    </row>
    <row r="94" spans="2:42" x14ac:dyDescent="0.2">
      <c r="B94" s="162" t="s">
        <v>306</v>
      </c>
      <c r="C94" s="162"/>
      <c r="D94" s="162"/>
      <c r="E94" s="162"/>
      <c r="F94" s="162"/>
      <c r="G94" s="162"/>
      <c r="H94" s="162"/>
      <c r="I94" s="162"/>
      <c r="J94" s="162"/>
      <c r="K94" s="162"/>
      <c r="L94" s="162"/>
      <c r="M94" s="162"/>
      <c r="N94" s="162"/>
      <c r="P94" s="251"/>
    </row>
    <row r="95" spans="2:42" x14ac:dyDescent="0.2">
      <c r="B95" s="162" t="s">
        <v>77</v>
      </c>
      <c r="C95" s="162"/>
      <c r="D95" s="162"/>
      <c r="E95" s="162"/>
      <c r="F95" s="162"/>
      <c r="G95" s="162"/>
      <c r="H95" s="162"/>
      <c r="I95" s="162"/>
      <c r="J95" s="162"/>
      <c r="K95" s="162"/>
      <c r="L95" s="162"/>
      <c r="M95" s="162"/>
      <c r="N95" s="162"/>
      <c r="P95" s="251"/>
    </row>
    <row r="96" spans="2:42" x14ac:dyDescent="0.2">
      <c r="B96" s="162" t="s">
        <v>305</v>
      </c>
      <c r="C96" s="162"/>
      <c r="D96" s="252"/>
      <c r="E96" s="162"/>
      <c r="F96" s="162"/>
      <c r="G96" s="162"/>
      <c r="H96" s="162"/>
      <c r="I96" s="162"/>
      <c r="J96" s="162"/>
      <c r="K96" s="162"/>
      <c r="L96" s="162"/>
      <c r="M96" s="162"/>
      <c r="N96" s="162"/>
    </row>
    <row r="97" spans="2:16" x14ac:dyDescent="0.2">
      <c r="B97" s="162" t="s">
        <v>333</v>
      </c>
      <c r="C97" s="162"/>
      <c r="D97" s="162"/>
      <c r="E97" s="162"/>
      <c r="F97" s="162"/>
      <c r="G97" s="162"/>
      <c r="H97" s="162"/>
      <c r="I97" s="162"/>
      <c r="J97" s="162"/>
      <c r="K97" s="162"/>
      <c r="L97" s="162"/>
      <c r="M97" s="162"/>
      <c r="N97" s="162"/>
      <c r="P97" s="251"/>
    </row>
    <row r="98" spans="2:16" x14ac:dyDescent="0.2">
      <c r="B98" s="162" t="s">
        <v>303</v>
      </c>
      <c r="C98" s="162"/>
      <c r="D98" s="162"/>
      <c r="E98" s="162"/>
      <c r="F98" s="162"/>
      <c r="G98" s="162"/>
      <c r="H98" s="162"/>
      <c r="I98" s="162"/>
      <c r="J98" s="162"/>
      <c r="K98" s="162"/>
      <c r="L98" s="162"/>
      <c r="M98" s="162"/>
      <c r="N98" s="162"/>
    </row>
    <row r="99" spans="2:16" x14ac:dyDescent="0.2">
      <c r="B99" s="162" t="s">
        <v>332</v>
      </c>
      <c r="C99" s="162"/>
      <c r="D99" s="162"/>
      <c r="E99" s="162"/>
      <c r="F99" s="162"/>
      <c r="G99" s="162"/>
      <c r="H99" s="162"/>
      <c r="I99" s="162"/>
      <c r="J99" s="162"/>
      <c r="K99" s="162"/>
      <c r="L99" s="162"/>
      <c r="M99" s="162"/>
      <c r="N99" s="162"/>
    </row>
    <row r="100" spans="2:16" x14ac:dyDescent="0.2">
      <c r="B100" s="162" t="s">
        <v>301</v>
      </c>
      <c r="C100" s="162"/>
      <c r="D100" s="162"/>
      <c r="E100" s="162"/>
      <c r="F100" s="162"/>
      <c r="G100" s="162"/>
      <c r="H100" s="162"/>
      <c r="I100" s="162"/>
      <c r="J100" s="162"/>
      <c r="K100" s="162"/>
      <c r="L100" s="162"/>
      <c r="M100" s="162"/>
      <c r="N100" s="162"/>
    </row>
    <row r="101" spans="2:16" x14ac:dyDescent="0.2">
      <c r="B101" s="162" t="s">
        <v>300</v>
      </c>
      <c r="C101" s="162"/>
      <c r="D101" s="162"/>
      <c r="E101" s="162"/>
      <c r="F101" s="162"/>
      <c r="G101" s="162"/>
      <c r="H101" s="162"/>
      <c r="I101" s="162"/>
      <c r="J101" s="162"/>
      <c r="K101" s="162"/>
      <c r="L101" s="162"/>
      <c r="M101" s="162"/>
      <c r="N101" s="162"/>
    </row>
    <row r="102" spans="2:16" x14ac:dyDescent="0.2">
      <c r="B102" s="162" t="s">
        <v>299</v>
      </c>
      <c r="C102" s="162"/>
      <c r="D102" s="162"/>
      <c r="E102" s="162"/>
      <c r="F102" s="162"/>
      <c r="G102" s="162"/>
      <c r="H102" s="162"/>
      <c r="I102" s="162"/>
      <c r="J102" s="162"/>
      <c r="K102" s="162"/>
      <c r="L102" s="162"/>
      <c r="M102" s="162"/>
      <c r="N102" s="162"/>
    </row>
    <row r="103" spans="2:16" x14ac:dyDescent="0.2">
      <c r="B103" s="162" t="s">
        <v>331</v>
      </c>
      <c r="C103" s="162"/>
      <c r="D103" s="162"/>
      <c r="E103" s="162"/>
      <c r="F103" s="162"/>
      <c r="G103" s="162"/>
      <c r="H103" s="162"/>
      <c r="I103" s="162"/>
      <c r="J103" s="162"/>
      <c r="K103" s="162"/>
      <c r="L103" s="162"/>
      <c r="M103" s="162"/>
      <c r="N103" s="162"/>
    </row>
    <row r="104" spans="2:16" x14ac:dyDescent="0.2">
      <c r="B104" s="162" t="s">
        <v>297</v>
      </c>
      <c r="C104" s="162"/>
      <c r="D104" s="162"/>
      <c r="E104" s="162"/>
      <c r="F104" s="162"/>
      <c r="G104" s="162"/>
      <c r="H104" s="162"/>
      <c r="I104" s="162"/>
      <c r="J104" s="162"/>
      <c r="K104" s="162"/>
      <c r="L104" s="162"/>
      <c r="M104" s="162"/>
      <c r="N104" s="162"/>
    </row>
    <row r="105" spans="2:16" x14ac:dyDescent="0.2">
      <c r="B105" s="446" t="s">
        <v>330</v>
      </c>
      <c r="C105" s="446"/>
      <c r="D105" s="446"/>
      <c r="E105" s="446"/>
      <c r="F105" s="446"/>
      <c r="G105" s="446"/>
      <c r="H105" s="446"/>
      <c r="I105" s="446"/>
      <c r="J105" s="446"/>
      <c r="K105" s="446"/>
      <c r="L105" s="446"/>
      <c r="M105" s="446"/>
      <c r="N105" s="446"/>
    </row>
    <row r="106" spans="2:16" x14ac:dyDescent="0.2">
      <c r="B106" s="162" t="s">
        <v>295</v>
      </c>
      <c r="C106" s="162"/>
      <c r="D106" s="162"/>
      <c r="E106" s="162"/>
      <c r="F106" s="162"/>
      <c r="G106" s="162"/>
      <c r="H106" s="162"/>
      <c r="I106" s="162"/>
      <c r="J106" s="162"/>
      <c r="K106" s="162"/>
      <c r="L106" s="162"/>
      <c r="M106" s="162"/>
      <c r="N106" s="162"/>
    </row>
    <row r="107" spans="2:16" x14ac:dyDescent="0.2">
      <c r="B107" s="162" t="s">
        <v>329</v>
      </c>
      <c r="C107" s="162"/>
      <c r="D107" s="162"/>
      <c r="E107" s="162"/>
      <c r="F107" s="162"/>
      <c r="G107" s="162"/>
      <c r="H107" s="162"/>
      <c r="I107" s="162"/>
      <c r="J107" s="162"/>
      <c r="K107" s="162"/>
      <c r="L107" s="162"/>
      <c r="M107" s="162"/>
      <c r="N107" s="162"/>
    </row>
    <row r="108" spans="2:16" x14ac:dyDescent="0.2">
      <c r="B108" s="162" t="s">
        <v>328</v>
      </c>
      <c r="C108" s="162"/>
      <c r="D108" s="162"/>
      <c r="E108" s="162"/>
      <c r="F108" s="162"/>
      <c r="G108" s="162"/>
      <c r="H108" s="162"/>
      <c r="I108" s="162"/>
      <c r="J108" s="162"/>
      <c r="K108" s="162"/>
      <c r="L108" s="162"/>
      <c r="M108" s="162"/>
      <c r="N108" s="162"/>
    </row>
    <row r="109" spans="2:16" x14ac:dyDescent="0.2">
      <c r="B109" s="162" t="s">
        <v>292</v>
      </c>
      <c r="C109" s="162"/>
      <c r="D109" s="162"/>
      <c r="E109" s="162"/>
      <c r="F109" s="162"/>
      <c r="G109" s="162"/>
      <c r="H109" s="162"/>
      <c r="I109" s="162"/>
      <c r="J109" s="162"/>
      <c r="K109" s="162"/>
      <c r="L109" s="162"/>
      <c r="M109" s="162"/>
      <c r="N109" s="162"/>
    </row>
    <row r="110" spans="2:16" x14ac:dyDescent="0.2">
      <c r="B110" s="162" t="s">
        <v>291</v>
      </c>
      <c r="C110" s="162"/>
      <c r="D110" s="162"/>
      <c r="E110" s="162"/>
      <c r="F110" s="162"/>
      <c r="G110" s="162"/>
      <c r="H110" s="162"/>
      <c r="I110" s="162"/>
      <c r="J110" s="162"/>
      <c r="K110" s="162"/>
      <c r="L110" s="162"/>
      <c r="M110" s="162"/>
      <c r="N110" s="162"/>
    </row>
    <row r="111" spans="2:16" x14ac:dyDescent="0.2">
      <c r="B111" s="162" t="s">
        <v>290</v>
      </c>
      <c r="C111" s="162"/>
      <c r="D111" s="162"/>
      <c r="E111" s="162"/>
      <c r="F111" s="162"/>
      <c r="G111" s="162"/>
      <c r="H111" s="162"/>
      <c r="I111" s="162"/>
      <c r="J111" s="162"/>
      <c r="K111" s="162"/>
      <c r="L111" s="162"/>
      <c r="M111" s="162"/>
      <c r="N111" s="162"/>
    </row>
    <row r="112" spans="2:16" x14ac:dyDescent="0.2">
      <c r="B112" s="162" t="s">
        <v>289</v>
      </c>
      <c r="C112" s="162"/>
      <c r="D112" s="162"/>
      <c r="E112" s="162"/>
      <c r="F112" s="162"/>
      <c r="G112" s="162"/>
      <c r="H112" s="162"/>
      <c r="I112" s="162"/>
      <c r="J112" s="162"/>
      <c r="K112" s="162"/>
      <c r="L112" s="162"/>
      <c r="M112" s="162"/>
      <c r="N112" s="162"/>
    </row>
    <row r="113" spans="2:14" x14ac:dyDescent="0.2">
      <c r="B113" s="162" t="s">
        <v>288</v>
      </c>
      <c r="C113" s="162"/>
      <c r="D113" s="162"/>
      <c r="E113" s="162"/>
      <c r="F113" s="162"/>
      <c r="G113" s="162"/>
      <c r="H113" s="162"/>
      <c r="I113" s="162"/>
      <c r="J113" s="162"/>
      <c r="K113" s="162"/>
      <c r="L113" s="162"/>
      <c r="M113" s="162"/>
      <c r="N113" s="162"/>
    </row>
  </sheetData>
  <mergeCells count="49">
    <mergeCell ref="B90:N91"/>
    <mergeCell ref="M8:N9"/>
    <mergeCell ref="A1:B1"/>
    <mergeCell ref="N6:N7"/>
    <mergeCell ref="L6:L9"/>
    <mergeCell ref="F6:F9"/>
    <mergeCell ref="B6:B9"/>
    <mergeCell ref="I6:I9"/>
    <mergeCell ref="K6:K9"/>
    <mergeCell ref="J6:J9"/>
    <mergeCell ref="P6:P9"/>
    <mergeCell ref="B2:N2"/>
    <mergeCell ref="B3:N3"/>
    <mergeCell ref="B4:N4"/>
    <mergeCell ref="G6:G9"/>
    <mergeCell ref="H6:H9"/>
    <mergeCell ref="C6:C9"/>
    <mergeCell ref="D6:D9"/>
    <mergeCell ref="E6:E9"/>
    <mergeCell ref="M6:M7"/>
    <mergeCell ref="AA9:AB9"/>
    <mergeCell ref="AD6:AD9"/>
    <mergeCell ref="AE6:AE9"/>
    <mergeCell ref="Q6:Q9"/>
    <mergeCell ref="R6:R9"/>
    <mergeCell ref="S6:S9"/>
    <mergeCell ref="T6:T9"/>
    <mergeCell ref="U6:U9"/>
    <mergeCell ref="V6:V9"/>
    <mergeCell ref="W6:W9"/>
    <mergeCell ref="X6:X9"/>
    <mergeCell ref="Y6:Y9"/>
    <mergeCell ref="Z6:Z9"/>
    <mergeCell ref="B105:N105"/>
    <mergeCell ref="B93:N93"/>
    <mergeCell ref="AP6:AP7"/>
    <mergeCell ref="AO9:AP9"/>
    <mergeCell ref="AK6:AK9"/>
    <mergeCell ref="AL6:AL9"/>
    <mergeCell ref="AM6:AM9"/>
    <mergeCell ref="AN6:AN9"/>
    <mergeCell ref="AO6:AO7"/>
    <mergeCell ref="AF6:AF9"/>
    <mergeCell ref="AG6:AG9"/>
    <mergeCell ref="AH6:AH9"/>
    <mergeCell ref="AI6:AI9"/>
    <mergeCell ref="AJ6:AJ9"/>
    <mergeCell ref="AA6:AA7"/>
    <mergeCell ref="AB6:AB7"/>
  </mergeCells>
  <conditionalFormatting sqref="B10:N86">
    <cfRule type="expression" dxfId="5" priority="1">
      <formula>MOD(ROW(),2)</formula>
    </cfRule>
  </conditionalFormatting>
  <hyperlinks>
    <hyperlink ref="A1" location="Sheet1!A1" display="regresar"/>
    <hyperlink ref="A1:B1" location="Índice!B19" display="regresar al índice"/>
  </hyperlinks>
  <printOptions horizontalCentered="1"/>
  <pageMargins left="0.5" right="0.5" top="0.6" bottom="0.57999999999999996" header="0.511811023622047" footer="0.511811023622047"/>
  <pageSetup paperSize="9" scale="80"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08679"/>
    <pageSetUpPr fitToPage="1"/>
  </sheetPr>
  <dimension ref="A1:N115"/>
  <sheetViews>
    <sheetView workbookViewId="0">
      <pane xSplit="2" ySplit="9" topLeftCell="C10" activePane="bottomRight" state="frozen"/>
      <selection sqref="A1:B1"/>
      <selection pane="topRight" sqref="A1:B1"/>
      <selection pane="bottomLeft" sqref="A1:B1"/>
      <selection pane="bottomRight" sqref="A1:B1"/>
    </sheetView>
  </sheetViews>
  <sheetFormatPr defaultColWidth="9.140625" defaultRowHeight="12.75" x14ac:dyDescent="0.2"/>
  <cols>
    <col min="1" max="1" width="3.28515625" style="37" customWidth="1"/>
    <col min="2" max="2" width="31.42578125" style="37" customWidth="1"/>
    <col min="3" max="6" width="8.42578125" style="37" customWidth="1"/>
    <col min="7" max="12" width="9.140625" style="37"/>
    <col min="13" max="14" width="10" style="37" customWidth="1"/>
    <col min="15" max="16384" width="9.140625" style="37"/>
  </cols>
  <sheetData>
    <row r="1" spans="1:14" ht="12.75" customHeight="1" x14ac:dyDescent="0.2">
      <c r="A1" s="437" t="s">
        <v>229</v>
      </c>
      <c r="B1" s="437"/>
      <c r="C1" s="41"/>
      <c r="D1" s="41"/>
      <c r="E1" s="41"/>
      <c r="F1" s="41"/>
      <c r="G1" s="41"/>
      <c r="H1" s="41"/>
      <c r="I1" s="41"/>
      <c r="J1" s="41"/>
      <c r="K1" s="41"/>
      <c r="L1" s="41"/>
      <c r="M1" s="41"/>
      <c r="N1" s="41"/>
    </row>
    <row r="2" spans="1:14" x14ac:dyDescent="0.2">
      <c r="A2" s="41"/>
      <c r="B2" s="451" t="s">
        <v>30</v>
      </c>
      <c r="C2" s="451"/>
      <c r="D2" s="451"/>
      <c r="E2" s="451"/>
      <c r="F2" s="451"/>
      <c r="G2" s="451"/>
      <c r="H2" s="451"/>
      <c r="I2" s="451"/>
      <c r="J2" s="451"/>
      <c r="K2" s="451"/>
      <c r="L2" s="451"/>
      <c r="M2" s="451"/>
      <c r="N2" s="451"/>
    </row>
    <row r="3" spans="1:14" x14ac:dyDescent="0.2">
      <c r="A3" s="41"/>
      <c r="B3" s="452" t="s">
        <v>380</v>
      </c>
      <c r="C3" s="452"/>
      <c r="D3" s="452"/>
      <c r="E3" s="452"/>
      <c r="F3" s="452"/>
      <c r="G3" s="452"/>
      <c r="H3" s="452"/>
      <c r="I3" s="452"/>
      <c r="J3" s="452"/>
      <c r="K3" s="452"/>
      <c r="L3" s="452"/>
      <c r="M3" s="452"/>
      <c r="N3" s="452"/>
    </row>
    <row r="4" spans="1:14" x14ac:dyDescent="0.2">
      <c r="A4" s="41"/>
      <c r="B4" s="452" t="s">
        <v>2</v>
      </c>
      <c r="C4" s="452"/>
      <c r="D4" s="452"/>
      <c r="E4" s="452"/>
      <c r="F4" s="452"/>
      <c r="G4" s="452"/>
      <c r="H4" s="452"/>
      <c r="I4" s="452"/>
      <c r="J4" s="452"/>
      <c r="K4" s="452"/>
      <c r="L4" s="452"/>
      <c r="M4" s="452"/>
      <c r="N4" s="452"/>
    </row>
    <row r="6" spans="1:14" ht="11.25" customHeight="1" thickBot="1" x14ac:dyDescent="0.25">
      <c r="B6" s="453" t="s">
        <v>3</v>
      </c>
      <c r="C6" s="453">
        <v>2007</v>
      </c>
      <c r="D6" s="453">
        <v>2008</v>
      </c>
      <c r="E6" s="453">
        <v>2009</v>
      </c>
      <c r="F6" s="453">
        <v>2010</v>
      </c>
      <c r="G6" s="453">
        <v>2011</v>
      </c>
      <c r="H6" s="453">
        <v>2012</v>
      </c>
      <c r="I6" s="453">
        <v>2013</v>
      </c>
      <c r="J6" s="453">
        <v>2014</v>
      </c>
      <c r="K6" s="453">
        <v>2015</v>
      </c>
      <c r="L6" s="453">
        <v>2016</v>
      </c>
      <c r="M6" s="453">
        <v>2016</v>
      </c>
      <c r="N6" s="453">
        <v>2017</v>
      </c>
    </row>
    <row r="7" spans="1:14" ht="11.25" customHeight="1" thickBot="1" x14ac:dyDescent="0.25">
      <c r="B7" s="460"/>
      <c r="C7" s="460"/>
      <c r="D7" s="460"/>
      <c r="E7" s="460"/>
      <c r="F7" s="460"/>
      <c r="G7" s="460"/>
      <c r="H7" s="460"/>
      <c r="I7" s="460"/>
      <c r="J7" s="460"/>
      <c r="K7" s="460"/>
      <c r="L7" s="460"/>
      <c r="M7" s="454"/>
      <c r="N7" s="454"/>
    </row>
    <row r="8" spans="1:14" ht="13.5" customHeight="1" thickBot="1" x14ac:dyDescent="0.25">
      <c r="B8" s="460"/>
      <c r="C8" s="460"/>
      <c r="D8" s="460"/>
      <c r="E8" s="460"/>
      <c r="F8" s="460"/>
      <c r="G8" s="460"/>
      <c r="H8" s="460"/>
      <c r="I8" s="460"/>
      <c r="J8" s="460"/>
      <c r="K8" s="460"/>
      <c r="L8" s="460"/>
      <c r="M8" s="457" t="s">
        <v>126</v>
      </c>
      <c r="N8" s="457"/>
    </row>
    <row r="9" spans="1:14" ht="13.5" thickBot="1" x14ac:dyDescent="0.25">
      <c r="B9" s="460"/>
      <c r="C9" s="460"/>
      <c r="D9" s="460"/>
      <c r="E9" s="460"/>
      <c r="F9" s="460"/>
      <c r="G9" s="460"/>
      <c r="H9" s="460"/>
      <c r="I9" s="460"/>
      <c r="J9" s="460"/>
      <c r="K9" s="460"/>
      <c r="L9" s="460"/>
      <c r="M9" s="457"/>
      <c r="N9" s="457"/>
    </row>
    <row r="10" spans="1:14" x14ac:dyDescent="0.2">
      <c r="B10" s="271" t="s">
        <v>0</v>
      </c>
      <c r="C10" s="249"/>
      <c r="D10" s="249"/>
      <c r="E10" s="249"/>
      <c r="F10" s="249"/>
      <c r="G10" s="248"/>
      <c r="H10" s="248"/>
      <c r="I10" s="248"/>
      <c r="J10" s="248"/>
      <c r="K10" s="248"/>
      <c r="L10" s="248"/>
      <c r="M10" s="247"/>
      <c r="N10" s="247"/>
    </row>
    <row r="11" spans="1:14" ht="15" x14ac:dyDescent="0.2">
      <c r="B11" s="258" t="s">
        <v>187</v>
      </c>
      <c r="C11" s="257" t="s">
        <v>1</v>
      </c>
      <c r="D11" s="257" t="s">
        <v>1</v>
      </c>
      <c r="E11" s="257" t="s">
        <v>1</v>
      </c>
      <c r="F11" s="257" t="s">
        <v>1</v>
      </c>
      <c r="G11" s="257" t="s">
        <v>1</v>
      </c>
      <c r="H11" s="257" t="s">
        <v>1</v>
      </c>
      <c r="I11" s="257" t="s">
        <v>1</v>
      </c>
      <c r="J11" s="257" t="s">
        <v>1</v>
      </c>
      <c r="K11" s="257" t="s">
        <v>1</v>
      </c>
      <c r="L11" s="257">
        <v>8.4666666666666668</v>
      </c>
      <c r="M11" s="257">
        <v>9.3000000000000007</v>
      </c>
      <c r="N11" s="257">
        <v>8.6999999999999993</v>
      </c>
    </row>
    <row r="12" spans="1:14" x14ac:dyDescent="0.2">
      <c r="B12" s="259" t="s">
        <v>29</v>
      </c>
      <c r="C12" s="242" t="s">
        <v>1</v>
      </c>
      <c r="D12" s="242" t="s">
        <v>1</v>
      </c>
      <c r="E12" s="242" t="s">
        <v>1</v>
      </c>
      <c r="F12" s="242" t="s">
        <v>1</v>
      </c>
      <c r="G12" s="242" t="s">
        <v>1</v>
      </c>
      <c r="H12" s="242" t="s">
        <v>1</v>
      </c>
      <c r="I12" s="242" t="s">
        <v>1</v>
      </c>
      <c r="J12" s="242" t="s">
        <v>1</v>
      </c>
      <c r="K12" s="242" t="s">
        <v>1</v>
      </c>
      <c r="L12" s="242">
        <v>23.8701236042</v>
      </c>
      <c r="M12" s="242">
        <v>24.883158061100001</v>
      </c>
      <c r="N12" s="242">
        <v>23.110303987891601</v>
      </c>
    </row>
    <row r="13" spans="1:14" x14ac:dyDescent="0.2">
      <c r="B13" s="259" t="s">
        <v>42</v>
      </c>
      <c r="C13" s="242" t="s">
        <v>1</v>
      </c>
      <c r="D13" s="242" t="s">
        <v>1</v>
      </c>
      <c r="E13" s="242" t="s">
        <v>1</v>
      </c>
      <c r="F13" s="242" t="s">
        <v>1</v>
      </c>
      <c r="G13" s="242" t="s">
        <v>1</v>
      </c>
      <c r="H13" s="242" t="s">
        <v>1</v>
      </c>
      <c r="I13" s="242" t="s">
        <v>1</v>
      </c>
      <c r="J13" s="242" t="s">
        <v>1</v>
      </c>
      <c r="K13" s="242" t="s">
        <v>1</v>
      </c>
      <c r="L13" s="242">
        <v>5.9258590189999998</v>
      </c>
      <c r="M13" s="242">
        <v>6.7088794570000001</v>
      </c>
      <c r="N13" s="242">
        <v>6.2893991443304298</v>
      </c>
    </row>
    <row r="14" spans="1:14" x14ac:dyDescent="0.2">
      <c r="B14" s="258" t="s">
        <v>18</v>
      </c>
      <c r="C14" s="257">
        <v>7.6678530190670671</v>
      </c>
      <c r="D14" s="257">
        <v>4.4301284219024017</v>
      </c>
      <c r="E14" s="257">
        <v>4.9131203944208242</v>
      </c>
      <c r="F14" s="257" t="s">
        <v>1</v>
      </c>
      <c r="G14" s="257">
        <v>3.81</v>
      </c>
      <c r="H14" s="257">
        <v>3.22</v>
      </c>
      <c r="I14" s="257">
        <v>4.0199999999999996</v>
      </c>
      <c r="J14" s="257">
        <v>3.54</v>
      </c>
      <c r="K14" s="257">
        <v>4.38</v>
      </c>
      <c r="L14" s="257">
        <v>4.91</v>
      </c>
      <c r="M14" s="257" t="s">
        <v>1</v>
      </c>
      <c r="N14" s="257" t="s">
        <v>1</v>
      </c>
    </row>
    <row r="15" spans="1:14" x14ac:dyDescent="0.2">
      <c r="B15" s="259" t="s">
        <v>29</v>
      </c>
      <c r="C15" s="242">
        <v>19.2498974658</v>
      </c>
      <c r="D15" s="242">
        <v>10.0833767162</v>
      </c>
      <c r="E15" s="242">
        <v>8.7630461389000001</v>
      </c>
      <c r="F15" s="242" t="s">
        <v>1</v>
      </c>
      <c r="G15" s="242">
        <v>8.8190759530000005</v>
      </c>
      <c r="H15" s="242">
        <v>6.0834885198000004</v>
      </c>
      <c r="I15" s="242">
        <v>9.5608312644000009</v>
      </c>
      <c r="J15" s="242">
        <v>8.2646664981719393</v>
      </c>
      <c r="K15" s="242">
        <v>9.6277772603380107</v>
      </c>
      <c r="L15" s="242" t="s">
        <v>1</v>
      </c>
      <c r="M15" s="242" t="s">
        <v>1</v>
      </c>
      <c r="N15" s="242" t="s">
        <v>1</v>
      </c>
    </row>
    <row r="16" spans="1:14" x14ac:dyDescent="0.2">
      <c r="B16" s="259" t="s">
        <v>42</v>
      </c>
      <c r="C16" s="242">
        <v>4.6875236718000002</v>
      </c>
      <c r="D16" s="242">
        <v>2.8915481833999999</v>
      </c>
      <c r="E16" s="242">
        <v>3.9745673536999999</v>
      </c>
      <c r="F16" s="242" t="s">
        <v>1</v>
      </c>
      <c r="G16" s="242">
        <v>2.4458962502000001</v>
      </c>
      <c r="H16" s="242">
        <v>2.5393809154000002</v>
      </c>
      <c r="I16" s="242">
        <v>2.8268304187000002</v>
      </c>
      <c r="J16" s="242">
        <v>2.3658350782460502</v>
      </c>
      <c r="K16" s="242">
        <v>3.2718766830408801</v>
      </c>
      <c r="L16" s="242" t="s">
        <v>1</v>
      </c>
      <c r="M16" s="242" t="s">
        <v>1</v>
      </c>
      <c r="N16" s="242" t="s">
        <v>1</v>
      </c>
    </row>
    <row r="17" spans="2:14" ht="15" x14ac:dyDescent="0.2">
      <c r="B17" s="258" t="s">
        <v>188</v>
      </c>
      <c r="C17" s="257">
        <v>9.2612932213000008</v>
      </c>
      <c r="D17" s="257">
        <v>8.0838915551999992</v>
      </c>
      <c r="E17" s="257">
        <v>9.3430349061999998</v>
      </c>
      <c r="F17" s="257" t="s">
        <v>1</v>
      </c>
      <c r="G17" s="257">
        <v>7.4643251913000004</v>
      </c>
      <c r="H17" s="257">
        <v>8.2222827784682657</v>
      </c>
      <c r="I17" s="257">
        <v>7.9875437405337646</v>
      </c>
      <c r="J17" s="257">
        <v>7.7590972651295882</v>
      </c>
      <c r="K17" s="257">
        <v>9.3272553582991922</v>
      </c>
      <c r="L17" s="257">
        <v>13.031571461544701</v>
      </c>
      <c r="M17" s="257">
        <v>12.839566319029821</v>
      </c>
      <c r="N17" s="257">
        <v>14.713714445233824</v>
      </c>
    </row>
    <row r="18" spans="2:14" x14ac:dyDescent="0.2">
      <c r="B18" s="259" t="s">
        <v>29</v>
      </c>
      <c r="C18" s="242">
        <v>18.849806101399999</v>
      </c>
      <c r="D18" s="242">
        <v>17.395651890500002</v>
      </c>
      <c r="E18" s="242">
        <v>19.714972513399999</v>
      </c>
      <c r="F18" s="242" t="s">
        <v>1</v>
      </c>
      <c r="G18" s="242">
        <v>16.792492142099999</v>
      </c>
      <c r="H18" s="242">
        <v>19.008264462809919</v>
      </c>
      <c r="I18" s="242">
        <v>18.816519262479389</v>
      </c>
      <c r="J18" s="242">
        <v>19.280385452284737</v>
      </c>
      <c r="K18" s="242">
        <v>23.027444253859347</v>
      </c>
      <c r="L18" s="242">
        <v>31.820074968763016</v>
      </c>
      <c r="M18" s="242">
        <v>31.465675806861139</v>
      </c>
      <c r="N18" s="242">
        <v>34.757108178002731</v>
      </c>
    </row>
    <row r="19" spans="2:14" x14ac:dyDescent="0.2">
      <c r="B19" s="259" t="s">
        <v>42</v>
      </c>
      <c r="C19" s="242">
        <v>6.3609791380000003</v>
      </c>
      <c r="D19" s="242">
        <v>5.4018161521000003</v>
      </c>
      <c r="E19" s="242">
        <v>6.4527137900999998</v>
      </c>
      <c r="F19" s="242" t="s">
        <v>1</v>
      </c>
      <c r="G19" s="242">
        <v>5.0880443072999997</v>
      </c>
      <c r="H19" s="242">
        <v>5.7794144004692622</v>
      </c>
      <c r="I19" s="242">
        <v>5.698429137250872</v>
      </c>
      <c r="J19" s="242">
        <v>5.4326600115605128</v>
      </c>
      <c r="K19" s="242">
        <v>6.6382240774702463</v>
      </c>
      <c r="L19" s="242">
        <v>9.3242617514824708</v>
      </c>
      <c r="M19" s="242">
        <v>9.1601994181291104</v>
      </c>
      <c r="N19" s="242">
        <v>10.66511400988348</v>
      </c>
    </row>
    <row r="20" spans="2:14" ht="15" x14ac:dyDescent="0.2">
      <c r="B20" s="258" t="s">
        <v>189</v>
      </c>
      <c r="C20" s="257">
        <v>7.5716321923572298</v>
      </c>
      <c r="D20" s="257">
        <v>8.2234869807017201</v>
      </c>
      <c r="E20" s="257">
        <v>10.1705404714798</v>
      </c>
      <c r="F20" s="257">
        <v>8.5078931499999992</v>
      </c>
      <c r="G20" s="257">
        <v>7.4123011000000005</v>
      </c>
      <c r="H20" s="257">
        <v>6.7065114000000001</v>
      </c>
      <c r="I20" s="257">
        <v>6.1577398499999996</v>
      </c>
      <c r="J20" s="257">
        <v>6.6514260250000001</v>
      </c>
      <c r="K20" s="257">
        <v>6.4352589000000009</v>
      </c>
      <c r="L20" s="257">
        <v>6.8064767857341479</v>
      </c>
      <c r="M20" s="257">
        <v>6.9641422809788649</v>
      </c>
      <c r="N20" s="257">
        <v>7.0160687885010837</v>
      </c>
    </row>
    <row r="21" spans="2:14" x14ac:dyDescent="0.2">
      <c r="B21" s="259" t="s">
        <v>29</v>
      </c>
      <c r="C21" s="242">
        <v>18.667998100803398</v>
      </c>
      <c r="D21" s="242">
        <v>20.6411148155067</v>
      </c>
      <c r="E21" s="242">
        <v>23.301685480682998</v>
      </c>
      <c r="F21" s="242">
        <v>19.199718698360201</v>
      </c>
      <c r="G21" s="242">
        <v>18.143540163607302</v>
      </c>
      <c r="H21" s="242">
        <v>16.7588989754965</v>
      </c>
      <c r="I21" s="242">
        <v>16.5076542736611</v>
      </c>
      <c r="J21" s="242">
        <v>16.9161191488672</v>
      </c>
      <c r="K21" s="242">
        <v>15.825346141660599</v>
      </c>
      <c r="L21" s="242">
        <v>16.218450658517501</v>
      </c>
      <c r="M21" s="242">
        <v>16.696777237824701</v>
      </c>
      <c r="N21" s="242">
        <v>17.0234005905237</v>
      </c>
    </row>
    <row r="22" spans="2:14" x14ac:dyDescent="0.2">
      <c r="B22" s="259" t="s">
        <v>42</v>
      </c>
      <c r="C22" s="242">
        <v>5.8873082093936899</v>
      </c>
      <c r="D22" s="242">
        <v>6.2827454084972398</v>
      </c>
      <c r="E22" s="242">
        <v>8.1959038636797601</v>
      </c>
      <c r="F22" s="242">
        <v>6.72562587122429</v>
      </c>
      <c r="G22" s="242">
        <v>5.6706533391755398</v>
      </c>
      <c r="H22" s="242">
        <v>5.1701777392930897</v>
      </c>
      <c r="I22" s="242">
        <v>4.64792721240378</v>
      </c>
      <c r="J22" s="242">
        <v>5.20564565445477</v>
      </c>
      <c r="K22" s="242">
        <v>5.1261999394792497</v>
      </c>
      <c r="L22" s="242">
        <v>5.5943127277145104</v>
      </c>
      <c r="M22" s="242">
        <v>5.6446414356428196</v>
      </c>
      <c r="N22" s="242">
        <v>5.8953646564359801</v>
      </c>
    </row>
    <row r="23" spans="2:14" ht="15" x14ac:dyDescent="0.2">
      <c r="B23" s="258" t="s">
        <v>190</v>
      </c>
      <c r="C23" s="257">
        <v>12.158931529143366</v>
      </c>
      <c r="D23" s="257">
        <v>12.11681328809048</v>
      </c>
      <c r="E23" s="257">
        <v>13.172090876737178</v>
      </c>
      <c r="F23" s="257">
        <v>12.72081093256225</v>
      </c>
      <c r="G23" s="257">
        <v>11.803464024427154</v>
      </c>
      <c r="H23" s="257">
        <v>11.447465149971048</v>
      </c>
      <c r="I23" s="257">
        <v>10.663243756976652</v>
      </c>
      <c r="J23" s="257">
        <v>10.001883014015625</v>
      </c>
      <c r="K23" s="257">
        <v>9.7737355276387774</v>
      </c>
      <c r="L23" s="257">
        <v>10.267737251289416</v>
      </c>
      <c r="M23" s="257">
        <v>10.622794331394061</v>
      </c>
      <c r="N23" s="257">
        <v>10.782809401314742</v>
      </c>
    </row>
    <row r="24" spans="2:14" x14ac:dyDescent="0.2">
      <c r="B24" s="259" t="s">
        <v>29</v>
      </c>
      <c r="C24" s="242">
        <v>18.835856205573691</v>
      </c>
      <c r="D24" s="242">
        <v>23.5309388035</v>
      </c>
      <c r="E24" s="242">
        <v>25.242555508999999</v>
      </c>
      <c r="F24" s="242">
        <v>24.65081537</v>
      </c>
      <c r="G24" s="242">
        <v>23.193982413299999</v>
      </c>
      <c r="H24" s="242">
        <v>21.846408769699998</v>
      </c>
      <c r="I24" s="242">
        <v>20.273401253700001</v>
      </c>
      <c r="J24" s="242">
        <v>19.683474940499998</v>
      </c>
      <c r="K24" s="270">
        <v>18.549715820741401</v>
      </c>
      <c r="L24" s="269">
        <v>19.457200876619801</v>
      </c>
      <c r="M24" s="242">
        <v>20.667256357043598</v>
      </c>
      <c r="N24" s="242">
        <v>20.531555626717701</v>
      </c>
    </row>
    <row r="25" spans="2:14" x14ac:dyDescent="0.2">
      <c r="B25" s="259" t="s">
        <v>42</v>
      </c>
      <c r="C25" s="242">
        <v>7.0576945477043944</v>
      </c>
      <c r="D25" s="242">
        <v>8.6026908475999999</v>
      </c>
      <c r="E25" s="242">
        <v>9.4283250259999996</v>
      </c>
      <c r="F25" s="242">
        <v>9.0271425419</v>
      </c>
      <c r="G25" s="242">
        <v>8.2368896278000001</v>
      </c>
      <c r="H25" s="242">
        <v>8.1438901362999996</v>
      </c>
      <c r="I25" s="242">
        <v>7.6563581717</v>
      </c>
      <c r="J25" s="242">
        <v>7.1081929070000003</v>
      </c>
      <c r="K25" s="242">
        <v>7.0718316738317402</v>
      </c>
      <c r="L25" s="242">
        <v>7.5526288555390799</v>
      </c>
      <c r="M25" s="242">
        <v>8.0160618863839908</v>
      </c>
      <c r="N25" s="242">
        <v>8.2365803959333093</v>
      </c>
    </row>
    <row r="26" spans="2:14" ht="15" x14ac:dyDescent="0.2">
      <c r="B26" s="258" t="s">
        <v>191</v>
      </c>
      <c r="C26" s="257">
        <v>4.8</v>
      </c>
      <c r="D26" s="257">
        <v>4.8</v>
      </c>
      <c r="E26" s="257">
        <v>7.6451448783058797</v>
      </c>
      <c r="F26" s="257">
        <v>8.5008740559331475</v>
      </c>
      <c r="G26" s="257">
        <v>10.110134701450676</v>
      </c>
      <c r="H26" s="257">
        <v>9.9822344906323863</v>
      </c>
      <c r="I26" s="257">
        <v>9.2173885445576609</v>
      </c>
      <c r="J26" s="257">
        <v>9.5676814867296329</v>
      </c>
      <c r="K26" s="257">
        <v>9.7150853267370305</v>
      </c>
      <c r="L26" s="257">
        <v>9.596092452993723</v>
      </c>
      <c r="M26" s="257">
        <v>9.6666039954935172</v>
      </c>
      <c r="N26" s="257">
        <v>8.8727787535068572</v>
      </c>
    </row>
    <row r="27" spans="2:14" x14ac:dyDescent="0.2">
      <c r="B27" s="259" t="s">
        <v>29</v>
      </c>
      <c r="C27" s="242">
        <v>11.8467251369</v>
      </c>
      <c r="D27" s="242">
        <v>11.3117117389</v>
      </c>
      <c r="E27" s="242">
        <v>18.006266133299999</v>
      </c>
      <c r="F27" s="242">
        <v>21.355464631715478</v>
      </c>
      <c r="G27" s="242">
        <v>22.07219911491573</v>
      </c>
      <c r="H27" s="242">
        <v>22.958624879266086</v>
      </c>
      <c r="I27" s="242">
        <v>23.300649100493068</v>
      </c>
      <c r="J27" s="242">
        <v>26.049591754165924</v>
      </c>
      <c r="K27" s="242">
        <v>23.595495746402477</v>
      </c>
      <c r="L27" s="242">
        <v>24.235747804159441</v>
      </c>
      <c r="M27" s="242">
        <v>24.131771275470339</v>
      </c>
      <c r="N27" s="242">
        <v>22.249752823170514</v>
      </c>
    </row>
    <row r="28" spans="2:14" x14ac:dyDescent="0.2">
      <c r="B28" s="259" t="s">
        <v>42</v>
      </c>
      <c r="C28" s="242">
        <v>2.7539297586</v>
      </c>
      <c r="D28" s="242">
        <v>3.1525934385999999</v>
      </c>
      <c r="E28" s="242">
        <v>5.1720632169999998</v>
      </c>
      <c r="F28" s="242">
        <v>5.5381074130504988</v>
      </c>
      <c r="G28" s="242">
        <v>7.6069136008544316</v>
      </c>
      <c r="H28" s="242">
        <v>7.2968425689998551</v>
      </c>
      <c r="I28" s="242">
        <v>6.2251955942328783</v>
      </c>
      <c r="J28" s="242">
        <v>6.131817566083213</v>
      </c>
      <c r="K28" s="242">
        <v>6.957573319448719</v>
      </c>
      <c r="L28" s="242">
        <v>6.7211178045393991</v>
      </c>
      <c r="M28" s="242">
        <v>6.9023229181630166</v>
      </c>
      <c r="N28" s="242">
        <v>6.2759463019084789</v>
      </c>
    </row>
    <row r="29" spans="2:14" ht="15" x14ac:dyDescent="0.2">
      <c r="B29" s="258" t="s">
        <v>354</v>
      </c>
      <c r="C29" s="257">
        <v>1.7873010108346952</v>
      </c>
      <c r="D29" s="257">
        <v>1.5851548360150365</v>
      </c>
      <c r="E29" s="257">
        <v>1.7</v>
      </c>
      <c r="F29" s="257">
        <v>2.5</v>
      </c>
      <c r="G29" s="261">
        <v>3.2</v>
      </c>
      <c r="H29" s="257">
        <v>3.5</v>
      </c>
      <c r="I29" s="257">
        <v>3.2874557609123083</v>
      </c>
      <c r="J29" s="257">
        <v>2.6579179316423462</v>
      </c>
      <c r="K29" s="257">
        <v>2.3897981725072799</v>
      </c>
      <c r="L29" s="257">
        <v>2.0293628099526271</v>
      </c>
      <c r="M29" s="257" t="s">
        <v>1</v>
      </c>
      <c r="N29" s="257" t="s">
        <v>1</v>
      </c>
    </row>
    <row r="30" spans="2:14" x14ac:dyDescent="0.2">
      <c r="B30" s="259" t="s">
        <v>29</v>
      </c>
      <c r="C30" s="242" t="s">
        <v>1</v>
      </c>
      <c r="D30" s="242" t="s">
        <v>1</v>
      </c>
      <c r="E30" s="242" t="s">
        <v>1</v>
      </c>
      <c r="F30" s="242" t="s">
        <v>1</v>
      </c>
      <c r="G30" s="242" t="s">
        <v>1</v>
      </c>
      <c r="H30" s="242" t="s">
        <v>1</v>
      </c>
      <c r="I30" s="242" t="s">
        <v>1</v>
      </c>
      <c r="J30" s="242" t="s">
        <v>1</v>
      </c>
      <c r="K30" s="242" t="s">
        <v>1</v>
      </c>
      <c r="L30" s="242" t="s">
        <v>1</v>
      </c>
      <c r="M30" s="242" t="s">
        <v>1</v>
      </c>
      <c r="N30" s="242" t="s">
        <v>1</v>
      </c>
    </row>
    <row r="31" spans="2:14" x14ac:dyDescent="0.2">
      <c r="B31" s="259" t="s">
        <v>42</v>
      </c>
      <c r="C31" s="242" t="s">
        <v>1</v>
      </c>
      <c r="D31" s="242" t="s">
        <v>1</v>
      </c>
      <c r="E31" s="242" t="s">
        <v>1</v>
      </c>
      <c r="F31" s="242" t="s">
        <v>1</v>
      </c>
      <c r="G31" s="242" t="s">
        <v>1</v>
      </c>
      <c r="H31" s="242" t="s">
        <v>1</v>
      </c>
      <c r="I31" s="242" t="s">
        <v>1</v>
      </c>
      <c r="J31" s="242" t="s">
        <v>1</v>
      </c>
      <c r="K31" s="242" t="s">
        <v>1</v>
      </c>
      <c r="L31" s="242" t="s">
        <v>1</v>
      </c>
      <c r="M31" s="242" t="s">
        <v>1</v>
      </c>
      <c r="N31" s="242" t="s">
        <v>1</v>
      </c>
    </row>
    <row r="32" spans="2:14" ht="15" x14ac:dyDescent="0.2">
      <c r="B32" s="258" t="s">
        <v>353</v>
      </c>
      <c r="C32" s="257">
        <v>6.88646894906016</v>
      </c>
      <c r="D32" s="257">
        <v>6.9062407691335537</v>
      </c>
      <c r="E32" s="257">
        <v>8.5094340239698365</v>
      </c>
      <c r="F32" s="257">
        <v>7.5904580393166006</v>
      </c>
      <c r="G32" s="257">
        <v>6.0084294775724505</v>
      </c>
      <c r="H32" s="257">
        <v>4.9373853871982636</v>
      </c>
      <c r="I32" s="257">
        <v>4.7317701486815196</v>
      </c>
      <c r="J32" s="257">
        <v>5.1245461664243486</v>
      </c>
      <c r="K32" s="257">
        <v>5.3861820456226237</v>
      </c>
      <c r="L32" s="257">
        <v>6.8068880230674438</v>
      </c>
      <c r="M32" s="257">
        <v>6.9033942710847738</v>
      </c>
      <c r="N32" s="257">
        <v>5.5948612517160301</v>
      </c>
    </row>
    <row r="33" spans="2:14" x14ac:dyDescent="0.2">
      <c r="B33" s="259" t="s">
        <v>29</v>
      </c>
      <c r="C33" s="242">
        <v>16.699968132944701</v>
      </c>
      <c r="D33" s="242">
        <v>16.281114057333902</v>
      </c>
      <c r="E33" s="242">
        <v>18.569987680482601</v>
      </c>
      <c r="F33" s="242">
        <v>18.550252118260499</v>
      </c>
      <c r="G33" s="242">
        <v>15.6214526743567</v>
      </c>
      <c r="H33" s="242">
        <v>13.6464937954101</v>
      </c>
      <c r="I33" s="242">
        <v>13.4442785424381</v>
      </c>
      <c r="J33" s="242">
        <v>13.877599147667601</v>
      </c>
      <c r="K33" s="242">
        <v>13.935125020349799</v>
      </c>
      <c r="L33" s="242">
        <v>16.70953380992723</v>
      </c>
      <c r="M33" s="242">
        <v>16.66790019074827</v>
      </c>
      <c r="N33" s="242">
        <v>13.420510147343174</v>
      </c>
    </row>
    <row r="34" spans="2:14" x14ac:dyDescent="0.2">
      <c r="B34" s="259" t="s">
        <v>42</v>
      </c>
      <c r="C34" s="242">
        <v>4.8744740930550003</v>
      </c>
      <c r="D34" s="242">
        <v>4.52537871680682</v>
      </c>
      <c r="E34" s="242">
        <v>6.0656043921556</v>
      </c>
      <c r="F34" s="242">
        <v>5.1791852648979404</v>
      </c>
      <c r="G34" s="242">
        <v>4.0680144482773297</v>
      </c>
      <c r="H34" s="242">
        <v>3.2535097095896202</v>
      </c>
      <c r="I34" s="242">
        <v>3.13751292351035</v>
      </c>
      <c r="J34" s="242">
        <v>3.4777339749893401</v>
      </c>
      <c r="K34" s="242">
        <v>3.8129406392078402</v>
      </c>
      <c r="L34" s="242">
        <v>5.0036010705227927</v>
      </c>
      <c r="M34" s="242">
        <v>5.1256955600176015</v>
      </c>
      <c r="N34" s="242">
        <v>4.216527532903724</v>
      </c>
    </row>
    <row r="35" spans="2:14" ht="15" x14ac:dyDescent="0.2">
      <c r="B35" s="258" t="s">
        <v>352</v>
      </c>
      <c r="C35" s="257">
        <v>5.8</v>
      </c>
      <c r="D35" s="257">
        <v>5.5</v>
      </c>
      <c r="E35" s="257">
        <v>7.1156102349520234</v>
      </c>
      <c r="F35" s="257">
        <v>6.7734616754474004</v>
      </c>
      <c r="G35" s="257">
        <v>6.6</v>
      </c>
      <c r="H35" s="257">
        <v>6.2300520037452873</v>
      </c>
      <c r="I35" s="257">
        <v>5.5912793356118211</v>
      </c>
      <c r="J35" s="257">
        <v>6.7278756366723256</v>
      </c>
      <c r="K35" s="257">
        <v>6.51640108690584</v>
      </c>
      <c r="L35" s="257">
        <v>6.8588127076697809</v>
      </c>
      <c r="M35" s="257" t="s">
        <v>1</v>
      </c>
      <c r="N35" s="257" t="s">
        <v>1</v>
      </c>
    </row>
    <row r="36" spans="2:14" x14ac:dyDescent="0.2">
      <c r="B36" s="259" t="s">
        <v>29</v>
      </c>
      <c r="C36" s="242">
        <v>11.615034755</v>
      </c>
      <c r="D36" s="242">
        <v>12.3064469963</v>
      </c>
      <c r="E36" s="242">
        <v>15.819547632400001</v>
      </c>
      <c r="F36" s="242">
        <v>15.662822288099999</v>
      </c>
      <c r="G36" s="242">
        <v>14.327591527099999</v>
      </c>
      <c r="H36" s="242">
        <v>14.8553271831</v>
      </c>
      <c r="I36" s="242">
        <v>14.156064200099999</v>
      </c>
      <c r="J36" s="242">
        <v>17.0994912701</v>
      </c>
      <c r="K36" s="242">
        <v>15.496594968038799</v>
      </c>
      <c r="L36" s="242">
        <v>16.530695093897066</v>
      </c>
      <c r="M36" s="242" t="s">
        <v>1</v>
      </c>
      <c r="N36" s="242" t="s">
        <v>1</v>
      </c>
    </row>
    <row r="37" spans="2:14" x14ac:dyDescent="0.2">
      <c r="B37" s="259" t="s">
        <v>42</v>
      </c>
      <c r="C37" s="242">
        <v>4.5574759885000002</v>
      </c>
      <c r="D37" s="242">
        <v>3.9326241363999999</v>
      </c>
      <c r="E37" s="242">
        <v>5.1650602169999997</v>
      </c>
      <c r="F37" s="242">
        <v>4.7335852167999999</v>
      </c>
      <c r="G37" s="242">
        <v>4.8385562676999996</v>
      </c>
      <c r="H37" s="242">
        <v>4.3347832305000003</v>
      </c>
      <c r="I37" s="242">
        <v>3.7609997557999999</v>
      </c>
      <c r="J37" s="242">
        <v>4.4943646342000001</v>
      </c>
      <c r="K37" s="242">
        <v>4.5086783234764702</v>
      </c>
      <c r="L37" s="242">
        <v>4.8297872206202141</v>
      </c>
      <c r="M37" s="242" t="s">
        <v>1</v>
      </c>
      <c r="N37" s="242" t="s">
        <v>1</v>
      </c>
    </row>
    <row r="38" spans="2:14" ht="15" x14ac:dyDescent="0.2">
      <c r="B38" s="258" t="s">
        <v>379</v>
      </c>
      <c r="C38" s="257" t="s">
        <v>1</v>
      </c>
      <c r="D38" s="257" t="s">
        <v>1</v>
      </c>
      <c r="E38" s="257" t="s">
        <v>1</v>
      </c>
      <c r="F38" s="257">
        <v>4.8</v>
      </c>
      <c r="G38" s="257">
        <v>3.1</v>
      </c>
      <c r="H38" s="257">
        <v>4.0269359515953447</v>
      </c>
      <c r="I38" s="257">
        <v>3.8320569638359587</v>
      </c>
      <c r="J38" s="257">
        <v>4.0020391510553326</v>
      </c>
      <c r="K38" s="257">
        <v>3.1766877455866012</v>
      </c>
      <c r="L38" s="257">
        <v>3.4060059383415524</v>
      </c>
      <c r="M38" s="257">
        <v>3.9533321813452869</v>
      </c>
      <c r="N38" s="257">
        <v>3.90836706566507</v>
      </c>
    </row>
    <row r="39" spans="2:14" x14ac:dyDescent="0.2">
      <c r="B39" s="259" t="s">
        <v>29</v>
      </c>
      <c r="C39" s="242" t="s">
        <v>1</v>
      </c>
      <c r="D39" s="242" t="s">
        <v>1</v>
      </c>
      <c r="E39" s="242" t="s">
        <v>1</v>
      </c>
      <c r="F39" s="242">
        <v>8.2567509450000003</v>
      </c>
      <c r="G39" s="242">
        <v>6.9595385620999997</v>
      </c>
      <c r="H39" s="242">
        <v>7.853301801343501</v>
      </c>
      <c r="I39" s="242">
        <v>8.1659875253524525</v>
      </c>
      <c r="J39" s="242">
        <v>9.2582630666348926</v>
      </c>
      <c r="K39" s="242">
        <v>7.4721303505867684</v>
      </c>
      <c r="L39" s="242">
        <v>7.8356545289674964</v>
      </c>
      <c r="M39" s="242">
        <v>8.5570406023398995</v>
      </c>
      <c r="N39" s="242">
        <v>8.0680631344246905</v>
      </c>
    </row>
    <row r="40" spans="2:14" x14ac:dyDescent="0.2">
      <c r="B40" s="259" t="s">
        <v>42</v>
      </c>
      <c r="C40" s="242" t="s">
        <v>1</v>
      </c>
      <c r="D40" s="242" t="s">
        <v>1</v>
      </c>
      <c r="E40" s="242" t="s">
        <v>1</v>
      </c>
      <c r="F40" s="242">
        <v>3.8442122612</v>
      </c>
      <c r="G40" s="242">
        <v>1.8810106631000001</v>
      </c>
      <c r="H40" s="242">
        <v>2.7482499244325602</v>
      </c>
      <c r="I40" s="242">
        <v>2.3840496354524365</v>
      </c>
      <c r="J40" s="242">
        <v>2.415342969313222</v>
      </c>
      <c r="K40" s="242">
        <v>1.7554632389851883</v>
      </c>
      <c r="L40" s="242">
        <v>1.9494162214758728</v>
      </c>
      <c r="M40" s="242">
        <v>2.3570416969013226</v>
      </c>
      <c r="N40" s="242">
        <v>2.6770144218276912</v>
      </c>
    </row>
    <row r="41" spans="2:14" ht="15" x14ac:dyDescent="0.2">
      <c r="B41" s="258" t="s">
        <v>349</v>
      </c>
      <c r="C41" s="257">
        <v>4.0725193026002522</v>
      </c>
      <c r="D41" s="257">
        <v>3.8977340168295855</v>
      </c>
      <c r="E41" s="257">
        <v>4.8887994995741151</v>
      </c>
      <c r="F41" s="257">
        <v>6.4364570498728417</v>
      </c>
      <c r="G41" s="257">
        <v>6.7995942970680305</v>
      </c>
      <c r="H41" s="257">
        <v>5.628211371958221</v>
      </c>
      <c r="I41" s="257">
        <v>5.9706819151855193</v>
      </c>
      <c r="J41" s="257">
        <v>7.5243871192242793</v>
      </c>
      <c r="K41" s="257">
        <v>8.8037299545790102</v>
      </c>
      <c r="L41" s="257">
        <v>8.9870269327667458</v>
      </c>
      <c r="M41" s="257">
        <v>8.9870269327667458</v>
      </c>
      <c r="N41" s="257">
        <v>8.1919218787899712</v>
      </c>
    </row>
    <row r="42" spans="2:14" x14ac:dyDescent="0.2">
      <c r="B42" s="259" t="s">
        <v>29</v>
      </c>
      <c r="C42" s="242">
        <v>7.3833940982000001</v>
      </c>
      <c r="D42" s="242">
        <v>8.1625773565999999</v>
      </c>
      <c r="E42" s="242">
        <v>9.8007354842000005</v>
      </c>
      <c r="F42" s="242">
        <v>12.7211153943</v>
      </c>
      <c r="G42" s="242">
        <v>13.998483521600001</v>
      </c>
      <c r="H42" s="242">
        <v>11.632492561199999</v>
      </c>
      <c r="I42" s="242">
        <v>11.2334205064</v>
      </c>
      <c r="J42" s="242">
        <v>13.724138557494699</v>
      </c>
      <c r="K42" s="242">
        <v>19.279087881262601</v>
      </c>
      <c r="L42" s="242">
        <v>20.3896829805119</v>
      </c>
      <c r="M42" s="242">
        <v>20.3896829805119</v>
      </c>
      <c r="N42" s="242">
        <v>17.971718866898229</v>
      </c>
    </row>
    <row r="43" spans="2:14" x14ac:dyDescent="0.2">
      <c r="B43" s="259" t="s">
        <v>42</v>
      </c>
      <c r="C43" s="242">
        <v>2.9929133219000001</v>
      </c>
      <c r="D43" s="242">
        <v>2.9395397722999999</v>
      </c>
      <c r="E43" s="242">
        <v>3.3286618383</v>
      </c>
      <c r="F43" s="242">
        <v>4.3862734357999997</v>
      </c>
      <c r="G43" s="242">
        <v>4.5443511080999999</v>
      </c>
      <c r="H43" s="242">
        <v>3.7778441680000001</v>
      </c>
      <c r="I43" s="242">
        <v>4.4678126701999998</v>
      </c>
      <c r="J43" s="242">
        <v>5.6318058079606299</v>
      </c>
      <c r="K43" s="242">
        <v>5.2755653400464197</v>
      </c>
      <c r="L43" s="242">
        <v>4.9344954108233301</v>
      </c>
      <c r="M43" s="242">
        <v>4.9344954108233301</v>
      </c>
      <c r="N43" s="242">
        <v>4.8989212231118069</v>
      </c>
    </row>
    <row r="44" spans="2:14" ht="15" x14ac:dyDescent="0.2">
      <c r="B44" s="258" t="s">
        <v>348</v>
      </c>
      <c r="C44" s="257">
        <v>4.0452863795264582</v>
      </c>
      <c r="D44" s="257">
        <v>4.2888629100994216</v>
      </c>
      <c r="E44" s="257">
        <v>5.9146305864255861</v>
      </c>
      <c r="F44" s="257">
        <v>5.8608836063796987</v>
      </c>
      <c r="G44" s="257">
        <v>5.6351476707864325</v>
      </c>
      <c r="H44" s="257">
        <v>5.3852123121950273</v>
      </c>
      <c r="I44" s="257">
        <v>5.3648008500204618</v>
      </c>
      <c r="J44" s="257">
        <v>5.3473517830276203</v>
      </c>
      <c r="K44" s="257">
        <v>4.7345993414311032</v>
      </c>
      <c r="L44" s="257">
        <v>4.2745390987267857</v>
      </c>
      <c r="M44" s="257">
        <v>4.4007319780738845</v>
      </c>
      <c r="N44" s="257">
        <v>3.7898126596689266</v>
      </c>
    </row>
    <row r="45" spans="2:14" x14ac:dyDescent="0.2">
      <c r="B45" s="259" t="s">
        <v>29</v>
      </c>
      <c r="C45" s="242">
        <v>8.2292771726840606</v>
      </c>
      <c r="D45" s="242">
        <v>8.6876712943990793</v>
      </c>
      <c r="E45" s="242">
        <v>11.557406671790901</v>
      </c>
      <c r="F45" s="242">
        <v>11.1012562675435</v>
      </c>
      <c r="G45" s="242">
        <v>11.0223116051007</v>
      </c>
      <c r="H45" s="242">
        <v>10.731503924714699</v>
      </c>
      <c r="I45" s="242">
        <v>10.7779208427906</v>
      </c>
      <c r="J45" s="242">
        <v>10.9295560440654</v>
      </c>
      <c r="K45" s="242">
        <v>9.84473300078613</v>
      </c>
      <c r="L45" s="242">
        <v>8.8374848941321709</v>
      </c>
      <c r="M45" s="242">
        <v>9.1593288366531898</v>
      </c>
      <c r="N45" s="242">
        <v>7.9260233003374196</v>
      </c>
    </row>
    <row r="46" spans="2:14" x14ac:dyDescent="0.2">
      <c r="B46" s="259" t="s">
        <v>42</v>
      </c>
      <c r="C46" s="242">
        <v>2.9510236596131798</v>
      </c>
      <c r="D46" s="242">
        <v>3.1754387839754998</v>
      </c>
      <c r="E46" s="242">
        <v>4.5507558268944601</v>
      </c>
      <c r="F46" s="242">
        <v>4.5788493107003596</v>
      </c>
      <c r="G46" s="242">
        <v>4.3362355937173103</v>
      </c>
      <c r="H46" s="242">
        <v>4.13602553923785</v>
      </c>
      <c r="I46" s="242">
        <v>4.1516809664768699</v>
      </c>
      <c r="J46" s="242">
        <v>4.1308168181938401</v>
      </c>
      <c r="K46" s="242">
        <v>3.6641719601111098</v>
      </c>
      <c r="L46" s="242">
        <v>3.3488423570429098</v>
      </c>
      <c r="M46" s="242">
        <v>3.4333926509135102</v>
      </c>
      <c r="N46" s="242">
        <v>2.97399255138005</v>
      </c>
    </row>
    <row r="47" spans="2:14" ht="15" x14ac:dyDescent="0.2">
      <c r="B47" s="258" t="s">
        <v>347</v>
      </c>
      <c r="C47" s="257">
        <v>7.2614933883999999</v>
      </c>
      <c r="D47" s="257">
        <v>7.9950495049504955</v>
      </c>
      <c r="E47" s="257">
        <v>9.9125000000000014</v>
      </c>
      <c r="F47" s="257">
        <v>10.137499999999999</v>
      </c>
      <c r="G47" s="257">
        <v>6.5143148475999997</v>
      </c>
      <c r="H47" s="264">
        <v>7.9125000000000005</v>
      </c>
      <c r="I47" s="257">
        <v>7.7750000000000004</v>
      </c>
      <c r="J47" s="257">
        <v>8.3874999999999993</v>
      </c>
      <c r="K47" s="257" t="s">
        <v>1</v>
      </c>
      <c r="L47" s="257" t="s">
        <v>1</v>
      </c>
      <c r="M47" s="257" t="s">
        <v>1</v>
      </c>
      <c r="N47" s="257" t="s">
        <v>1</v>
      </c>
    </row>
    <row r="48" spans="2:14" x14ac:dyDescent="0.2">
      <c r="B48" s="259" t="s">
        <v>29</v>
      </c>
      <c r="C48" s="242">
        <v>11.483594864500001</v>
      </c>
      <c r="D48" s="242">
        <v>14.008620689700001</v>
      </c>
      <c r="E48" s="242" t="s">
        <v>1</v>
      </c>
      <c r="F48" s="242">
        <v>16.640683628800002</v>
      </c>
      <c r="G48" s="242">
        <v>10.657828301</v>
      </c>
      <c r="H48" s="246">
        <v>12.3652084129</v>
      </c>
      <c r="I48" s="242" t="s">
        <v>1</v>
      </c>
      <c r="J48" s="242" t="s">
        <v>1</v>
      </c>
      <c r="K48" s="242" t="s">
        <v>1</v>
      </c>
      <c r="L48" s="242" t="s">
        <v>1</v>
      </c>
      <c r="M48" s="242" t="s">
        <v>1</v>
      </c>
      <c r="N48" s="242" t="s">
        <v>1</v>
      </c>
    </row>
    <row r="49" spans="2:14" x14ac:dyDescent="0.2">
      <c r="B49" s="259" t="s">
        <v>42</v>
      </c>
      <c r="C49" s="242">
        <v>5.9581497797000003</v>
      </c>
      <c r="D49" s="242">
        <v>6.1958405546000002</v>
      </c>
      <c r="E49" s="242" t="s">
        <v>1</v>
      </c>
      <c r="F49" s="242">
        <v>7.8031690900999999</v>
      </c>
      <c r="G49" s="242">
        <v>5.1536304690000003</v>
      </c>
      <c r="H49" s="246">
        <v>6.0934296550999996</v>
      </c>
      <c r="I49" s="242" t="s">
        <v>1</v>
      </c>
      <c r="J49" s="242" t="s">
        <v>1</v>
      </c>
      <c r="K49" s="242" t="s">
        <v>1</v>
      </c>
      <c r="L49" s="242" t="s">
        <v>1</v>
      </c>
      <c r="M49" s="242" t="s">
        <v>1</v>
      </c>
      <c r="N49" s="242" t="s">
        <v>1</v>
      </c>
    </row>
    <row r="50" spans="2:14" ht="15" x14ac:dyDescent="0.2">
      <c r="B50" s="258" t="s">
        <v>346</v>
      </c>
      <c r="C50" s="257">
        <v>7.7844261596623108</v>
      </c>
      <c r="D50" s="257">
        <v>6.479824083074516</v>
      </c>
      <c r="E50" s="257">
        <v>7.8633169248434456</v>
      </c>
      <c r="F50" s="257">
        <v>7.699619500526647</v>
      </c>
      <c r="G50" s="257">
        <v>5.3704849525556408</v>
      </c>
      <c r="H50" s="257">
        <v>4.7787897332517373</v>
      </c>
      <c r="I50" s="257">
        <v>4.6956898204146915</v>
      </c>
      <c r="J50" s="257">
        <v>5.4259271250788448</v>
      </c>
      <c r="K50" s="257">
        <v>5.7994937226566856</v>
      </c>
      <c r="L50" s="257">
        <v>6.439844436457336</v>
      </c>
      <c r="M50" s="257">
        <v>6.5002481502388685</v>
      </c>
      <c r="N50" s="257">
        <v>6.419013493085493</v>
      </c>
    </row>
    <row r="51" spans="2:14" x14ac:dyDescent="0.2">
      <c r="B51" s="259" t="s">
        <v>29</v>
      </c>
      <c r="C51" s="242">
        <v>18.944245147</v>
      </c>
      <c r="D51" s="242">
        <v>16.5865397273</v>
      </c>
      <c r="E51" s="242">
        <v>18.842645062100001</v>
      </c>
      <c r="F51" s="242">
        <v>17.986998583799998</v>
      </c>
      <c r="G51" s="242">
        <v>15.606667287500001</v>
      </c>
      <c r="H51" s="242">
        <v>12.670655931400001</v>
      </c>
      <c r="I51" s="242">
        <v>12.5705658396</v>
      </c>
      <c r="J51" s="242">
        <v>15.2993767914</v>
      </c>
      <c r="K51" s="242">
        <v>15.7795772928667</v>
      </c>
      <c r="L51" s="242">
        <v>16.948057892006794</v>
      </c>
      <c r="M51" s="242">
        <v>18.706150116273314</v>
      </c>
      <c r="N51" s="242">
        <v>18.464905315812459</v>
      </c>
    </row>
    <row r="52" spans="2:14" x14ac:dyDescent="0.2">
      <c r="B52" s="259" t="s">
        <v>42</v>
      </c>
      <c r="C52" s="242">
        <v>5.2348648868999996</v>
      </c>
      <c r="D52" s="242">
        <v>4.1459698513000003</v>
      </c>
      <c r="E52" s="242">
        <v>5.5782800653000004</v>
      </c>
      <c r="F52" s="242">
        <v>5.6327985739999997</v>
      </c>
      <c r="G52" s="242">
        <v>3.5915462536999998</v>
      </c>
      <c r="H52" s="242">
        <v>3.3123486880000002</v>
      </c>
      <c r="I52" s="242">
        <v>3.1550861304</v>
      </c>
      <c r="J52" s="242">
        <v>3.6560394744</v>
      </c>
      <c r="K52" s="242">
        <v>4.0503572693316396</v>
      </c>
      <c r="L52" s="242">
        <v>4.6209666558397835</v>
      </c>
      <c r="M52" s="242">
        <v>4.2930063391654851</v>
      </c>
      <c r="N52" s="242">
        <v>4.3190555780483839</v>
      </c>
    </row>
    <row r="53" spans="2:14" ht="15" x14ac:dyDescent="0.2">
      <c r="B53" s="258" t="s">
        <v>345</v>
      </c>
      <c r="C53" s="257">
        <v>7.0389112192544205</v>
      </c>
      <c r="D53" s="257">
        <v>7.3886403059673924</v>
      </c>
      <c r="E53" s="257">
        <v>8.1536967742044943</v>
      </c>
      <c r="F53" s="257">
        <v>6.8298167551791789</v>
      </c>
      <c r="G53" s="257">
        <v>6.3772235899961585</v>
      </c>
      <c r="H53" s="257">
        <v>5.6808049929945232</v>
      </c>
      <c r="I53" s="257">
        <v>5.92347829617899</v>
      </c>
      <c r="J53" s="257">
        <v>7.2757238294038284</v>
      </c>
      <c r="K53" s="257">
        <v>6.4458224463308458</v>
      </c>
      <c r="L53" s="257">
        <v>7.1869418738697801</v>
      </c>
      <c r="M53" s="257">
        <v>8.25</v>
      </c>
      <c r="N53" s="257">
        <v>8.65</v>
      </c>
    </row>
    <row r="54" spans="2:14" x14ac:dyDescent="0.2">
      <c r="B54" s="259" t="s">
        <v>29</v>
      </c>
      <c r="C54" s="242">
        <v>15.416741105527118</v>
      </c>
      <c r="D54" s="242">
        <v>15.098373663130188</v>
      </c>
      <c r="E54" s="242">
        <v>16.680691048806949</v>
      </c>
      <c r="F54" s="242">
        <v>15.527398101901714</v>
      </c>
      <c r="G54" s="242">
        <v>15.264661878394566</v>
      </c>
      <c r="H54" s="242">
        <v>12.653045228784055</v>
      </c>
      <c r="I54" s="242">
        <v>12.52640749451899</v>
      </c>
      <c r="J54" s="242">
        <v>15.392813706420542</v>
      </c>
      <c r="K54" s="242">
        <v>13.717720028690986</v>
      </c>
      <c r="L54" s="242">
        <v>14.617004771111263</v>
      </c>
      <c r="M54" s="242">
        <v>21.77647472237809</v>
      </c>
      <c r="N54" s="242">
        <v>20.283778897740746</v>
      </c>
    </row>
    <row r="55" spans="2:14" x14ac:dyDescent="0.2">
      <c r="B55" s="259" t="s">
        <v>42</v>
      </c>
      <c r="C55" s="242">
        <v>4.1931344723041208</v>
      </c>
      <c r="D55" s="242">
        <v>4.3404687231049088</v>
      </c>
      <c r="E55" s="242">
        <v>4.9027153661005007</v>
      </c>
      <c r="F55" s="242">
        <v>3.9675246034998439</v>
      </c>
      <c r="G55" s="242">
        <v>3.4607103858152723</v>
      </c>
      <c r="H55" s="242">
        <v>3.1698303411436437</v>
      </c>
      <c r="I55" s="242">
        <v>3.9243182530315708</v>
      </c>
      <c r="J55" s="242">
        <v>4.6836552275492611</v>
      </c>
      <c r="K55" s="242">
        <v>4.205619566159454</v>
      </c>
      <c r="L55" s="242">
        <v>4.9482759363011963</v>
      </c>
      <c r="M55" s="242">
        <v>4.7808778982931912</v>
      </c>
      <c r="N55" s="242">
        <v>5.8922872717328847</v>
      </c>
    </row>
    <row r="56" spans="2:14" ht="15" x14ac:dyDescent="0.2">
      <c r="B56" s="258" t="s">
        <v>344</v>
      </c>
      <c r="C56" s="257">
        <v>6.2918571815000002</v>
      </c>
      <c r="D56" s="257">
        <v>6.0131601277</v>
      </c>
      <c r="E56" s="257">
        <v>5.8697136169000004</v>
      </c>
      <c r="F56" s="257">
        <v>5.2761403729999996</v>
      </c>
      <c r="G56" s="257">
        <v>5.0989779571999998</v>
      </c>
      <c r="H56" s="257">
        <v>4.6814572735000004</v>
      </c>
      <c r="I56" s="257">
        <v>4.8021729007999996</v>
      </c>
      <c r="J56" s="257">
        <v>4.5343287855999996</v>
      </c>
      <c r="K56" s="257">
        <v>4.3633398328779203</v>
      </c>
      <c r="L56" s="257">
        <v>5.1776154045080496</v>
      </c>
      <c r="M56" s="257">
        <v>5.6830803795427896</v>
      </c>
      <c r="N56" s="257">
        <v>5.5666666666666664</v>
      </c>
    </row>
    <row r="57" spans="2:14" x14ac:dyDescent="0.2">
      <c r="B57" s="259" t="s">
        <v>29</v>
      </c>
      <c r="C57" s="242">
        <v>13.791643673799999</v>
      </c>
      <c r="D57" s="242">
        <v>12.9443398217</v>
      </c>
      <c r="E57" s="242">
        <v>12.389034150200001</v>
      </c>
      <c r="F57" s="242">
        <v>12.368442114600001</v>
      </c>
      <c r="G57" s="242">
        <v>12.2635591375</v>
      </c>
      <c r="H57" s="242">
        <v>11.750462707400001</v>
      </c>
      <c r="I57" s="242">
        <v>11.184977508699999</v>
      </c>
      <c r="J57" s="242">
        <v>12.4297581362</v>
      </c>
      <c r="K57" s="242">
        <v>10.761572283197999</v>
      </c>
      <c r="L57" s="242">
        <v>13.523629214428</v>
      </c>
      <c r="M57" s="242">
        <v>14.321108001914499</v>
      </c>
      <c r="N57" s="242">
        <v>14.2927505835549</v>
      </c>
    </row>
    <row r="58" spans="2:14" x14ac:dyDescent="0.2">
      <c r="B58" s="259" t="s">
        <v>42</v>
      </c>
      <c r="C58" s="242">
        <v>3.8781827417999999</v>
      </c>
      <c r="D58" s="242">
        <v>3.8551686650999999</v>
      </c>
      <c r="E58" s="242">
        <v>3.9298886033999998</v>
      </c>
      <c r="F58" s="242">
        <v>3.1618420290999998</v>
      </c>
      <c r="G58" s="242">
        <v>2.9764953705999999</v>
      </c>
      <c r="H58" s="242">
        <v>2.6835916064999998</v>
      </c>
      <c r="I58" s="242">
        <v>3.2122177709000002</v>
      </c>
      <c r="J58" s="242">
        <v>2.4581925711000001</v>
      </c>
      <c r="K58" s="242">
        <v>2.8315923484030101</v>
      </c>
      <c r="L58" s="242">
        <v>3.20335118261699</v>
      </c>
      <c r="M58" s="242">
        <v>3.7870951472647101</v>
      </c>
      <c r="N58" s="242">
        <v>3.9182666224781801</v>
      </c>
    </row>
    <row r="59" spans="2:14" ht="15" x14ac:dyDescent="0.2">
      <c r="B59" s="258" t="s">
        <v>343</v>
      </c>
      <c r="C59" s="257">
        <v>5.4139391054999999</v>
      </c>
      <c r="D59" s="257">
        <v>5.3217013973</v>
      </c>
      <c r="E59" s="257">
        <v>5.7829254175999996</v>
      </c>
      <c r="F59" s="257">
        <v>5.7199583411999999</v>
      </c>
      <c r="G59" s="257">
        <v>6.6779886568000002</v>
      </c>
      <c r="H59" s="257">
        <v>7.2365396319000004</v>
      </c>
      <c r="I59" s="264">
        <v>7.8720224693</v>
      </c>
      <c r="J59" s="257">
        <v>7.2089546932999999</v>
      </c>
      <c r="K59" s="257">
        <v>7.9337605151860391</v>
      </c>
      <c r="L59" s="257">
        <v>7.8526021240819466</v>
      </c>
      <c r="M59" s="257">
        <v>8.1438526287328283</v>
      </c>
      <c r="N59" s="257">
        <v>6.2495670610301843</v>
      </c>
    </row>
    <row r="60" spans="2:14" x14ac:dyDescent="0.2">
      <c r="B60" s="259" t="s">
        <v>29</v>
      </c>
      <c r="C60" s="242">
        <v>13.2201053874</v>
      </c>
      <c r="D60" s="242">
        <v>12.142881496099999</v>
      </c>
      <c r="E60" s="242">
        <v>13.6872779694</v>
      </c>
      <c r="F60" s="242">
        <v>11.735894441399999</v>
      </c>
      <c r="G60" s="242">
        <v>15.290943156000001</v>
      </c>
      <c r="H60" s="242">
        <v>15.9046093743</v>
      </c>
      <c r="I60" s="246">
        <v>18.5457066938</v>
      </c>
      <c r="J60" s="242">
        <v>14.3835552037</v>
      </c>
      <c r="K60" s="242">
        <v>17.070074385650276</v>
      </c>
      <c r="L60" s="242">
        <v>18.103741671313603</v>
      </c>
      <c r="M60" s="242">
        <v>18.587038342833477</v>
      </c>
      <c r="N60" s="242">
        <v>14.757259438066683</v>
      </c>
    </row>
    <row r="61" spans="2:14" x14ac:dyDescent="0.2">
      <c r="B61" s="259" t="s">
        <v>42</v>
      </c>
      <c r="C61" s="242">
        <v>3.5181275879</v>
      </c>
      <c r="D61" s="242">
        <v>3.5156858686999999</v>
      </c>
      <c r="E61" s="242">
        <v>3.9889594012999998</v>
      </c>
      <c r="F61" s="242">
        <v>4.3078247801999998</v>
      </c>
      <c r="G61" s="242">
        <v>4.6049979094999998</v>
      </c>
      <c r="H61" s="242">
        <v>5.3109636752</v>
      </c>
      <c r="I61" s="246">
        <v>5.4498914331000003</v>
      </c>
      <c r="J61" s="242">
        <v>5.7207787360999998</v>
      </c>
      <c r="K61" s="242">
        <v>5.839326427152761</v>
      </c>
      <c r="L61" s="242">
        <v>5.4487322276245749</v>
      </c>
      <c r="M61" s="242">
        <v>5.6653191097253055</v>
      </c>
      <c r="N61" s="242">
        <v>4.3739236750817767</v>
      </c>
    </row>
    <row r="62" spans="2:14" ht="15" x14ac:dyDescent="0.2">
      <c r="B62" s="258" t="s">
        <v>378</v>
      </c>
      <c r="C62" s="257">
        <v>9.7991242180101032</v>
      </c>
      <c r="D62" s="257">
        <v>8.3198940703141862</v>
      </c>
      <c r="E62" s="257">
        <v>8.1674146755049737</v>
      </c>
      <c r="F62" s="257">
        <v>7.5</v>
      </c>
      <c r="G62" s="257">
        <v>6.6</v>
      </c>
      <c r="H62" s="257">
        <v>6.7459267482999206</v>
      </c>
      <c r="I62" s="257">
        <v>6.7347522662497994</v>
      </c>
      <c r="J62" s="257">
        <v>6.873972728585982</v>
      </c>
      <c r="K62" s="257">
        <v>7.8401347725647597</v>
      </c>
      <c r="L62" s="257">
        <v>8.1517262332717308</v>
      </c>
      <c r="M62" s="257">
        <v>8.2877333333333336</v>
      </c>
      <c r="N62" s="257">
        <v>8.4542333333333328</v>
      </c>
    </row>
    <row r="63" spans="2:14" x14ac:dyDescent="0.2">
      <c r="B63" s="259" t="s">
        <v>29</v>
      </c>
      <c r="C63" s="242">
        <v>25.930544984364928</v>
      </c>
      <c r="D63" s="242">
        <v>23.201069789961487</v>
      </c>
      <c r="E63" s="242">
        <v>22.037829628606815</v>
      </c>
      <c r="F63" s="242">
        <v>21.5</v>
      </c>
      <c r="G63" s="242">
        <v>18.7</v>
      </c>
      <c r="H63" s="242">
        <v>19.276631062656595</v>
      </c>
      <c r="I63" s="242">
        <v>20.2</v>
      </c>
      <c r="J63" s="242">
        <v>20.383969875361018</v>
      </c>
      <c r="K63" s="242">
        <v>23.68306210040631</v>
      </c>
      <c r="L63" s="242">
        <v>24.921213592443465</v>
      </c>
      <c r="M63" s="242">
        <v>25.084666666666664</v>
      </c>
      <c r="N63" s="242">
        <v>26.482099999999999</v>
      </c>
    </row>
    <row r="64" spans="2:14" x14ac:dyDescent="0.2">
      <c r="B64" s="259" t="s">
        <v>42</v>
      </c>
      <c r="C64" s="242">
        <v>6.5015816481946302</v>
      </c>
      <c r="D64" s="242">
        <v>5.3292175158860449</v>
      </c>
      <c r="E64" s="242">
        <v>5.4598245848871727</v>
      </c>
      <c r="F64" s="242">
        <v>4.7</v>
      </c>
      <c r="G64" s="242">
        <v>4.2</v>
      </c>
      <c r="H64" s="242">
        <v>4.2965721501774352</v>
      </c>
      <c r="I64" s="242">
        <v>4.2</v>
      </c>
      <c r="J64" s="242">
        <v>4.3715446019057831</v>
      </c>
      <c r="K64" s="242">
        <v>4.9107174333876795</v>
      </c>
      <c r="L64" s="242">
        <v>5.1679468974809826</v>
      </c>
      <c r="M64" s="242">
        <v>5.2915666666666672</v>
      </c>
      <c r="N64" s="242">
        <v>5.3406666666666665</v>
      </c>
    </row>
    <row r="65" spans="2:14" ht="15" x14ac:dyDescent="0.2">
      <c r="B65" s="258" t="s">
        <v>377</v>
      </c>
      <c r="C65" s="257">
        <v>8.4449249041706143</v>
      </c>
      <c r="D65" s="257">
        <v>7.3323455700500659</v>
      </c>
      <c r="E65" s="257">
        <v>7.8545409753659063</v>
      </c>
      <c r="F65" s="257">
        <v>8.6919166759007851</v>
      </c>
      <c r="G65" s="257">
        <v>8.2917364307638959</v>
      </c>
      <c r="H65" s="257">
        <v>8.0675772117158768</v>
      </c>
      <c r="I65" s="257">
        <v>7.7832508210320199</v>
      </c>
      <c r="J65" s="257">
        <v>7.2557522350265407</v>
      </c>
      <c r="K65" s="257">
        <v>7.0365130481371523</v>
      </c>
      <c r="L65" s="257">
        <v>7.3338281505097207</v>
      </c>
      <c r="M65" s="257" t="s">
        <v>1</v>
      </c>
      <c r="N65" s="257" t="s">
        <v>1</v>
      </c>
    </row>
    <row r="66" spans="2:14" x14ac:dyDescent="0.2">
      <c r="B66" s="259" t="s">
        <v>29</v>
      </c>
      <c r="C66" s="242">
        <v>15.396136217700001</v>
      </c>
      <c r="D66" s="242">
        <v>14.223333526499999</v>
      </c>
      <c r="E66" s="242">
        <v>15.5661293851</v>
      </c>
      <c r="F66" s="242">
        <v>17.637990093999999</v>
      </c>
      <c r="G66" s="242">
        <v>17.4656136069</v>
      </c>
      <c r="H66" s="242">
        <v>17.112076859199998</v>
      </c>
      <c r="I66" s="242">
        <v>16.540472558899999</v>
      </c>
      <c r="J66" s="242">
        <v>15.034647825298272</v>
      </c>
      <c r="K66" s="242">
        <v>15.096850283046733</v>
      </c>
      <c r="L66" s="242">
        <v>15.776116418919582</v>
      </c>
      <c r="M66" s="242" t="s">
        <v>1</v>
      </c>
      <c r="N66" s="242" t="s">
        <v>1</v>
      </c>
    </row>
    <row r="67" spans="2:14" x14ac:dyDescent="0.2">
      <c r="B67" s="259" t="s">
        <v>42</v>
      </c>
      <c r="C67" s="242">
        <v>6.6922448059999997</v>
      </c>
      <c r="D67" s="242">
        <v>5.7553222219000002</v>
      </c>
      <c r="E67" s="242">
        <v>6.1352209194</v>
      </c>
      <c r="F67" s="242">
        <v>6.7341215907</v>
      </c>
      <c r="G67" s="242">
        <v>6.4655175529999998</v>
      </c>
      <c r="H67" s="242">
        <v>6.3044316715999997</v>
      </c>
      <c r="I67" s="242">
        <v>6.1344372415999997</v>
      </c>
      <c r="J67" s="242">
        <v>5.8210266073627066</v>
      </c>
      <c r="K67" s="242">
        <v>5.6408553226515785</v>
      </c>
      <c r="L67" s="242">
        <v>5.9295325636513301</v>
      </c>
      <c r="M67" s="242" t="s">
        <v>1</v>
      </c>
      <c r="N67" s="242" t="s">
        <v>1</v>
      </c>
    </row>
    <row r="68" spans="2:14" x14ac:dyDescent="0.2">
      <c r="B68" s="258" t="s">
        <v>4</v>
      </c>
      <c r="C68" s="242"/>
      <c r="D68" s="242"/>
      <c r="E68" s="241"/>
      <c r="F68" s="242"/>
      <c r="G68" s="241"/>
      <c r="H68" s="242"/>
      <c r="I68" s="242"/>
      <c r="J68" s="242"/>
      <c r="K68" s="242"/>
      <c r="L68" s="242"/>
      <c r="M68" s="241"/>
      <c r="N68" s="241"/>
    </row>
    <row r="69" spans="2:14" ht="15" x14ac:dyDescent="0.2">
      <c r="B69" s="258" t="s">
        <v>376</v>
      </c>
      <c r="C69" s="257">
        <v>7.9</v>
      </c>
      <c r="D69" s="257">
        <v>8.6999999999999993</v>
      </c>
      <c r="E69" s="257">
        <v>15.3</v>
      </c>
      <c r="F69" s="257" t="s">
        <v>1</v>
      </c>
      <c r="G69" s="257">
        <v>15.9</v>
      </c>
      <c r="H69" s="257">
        <v>14.366007194244604</v>
      </c>
      <c r="I69" s="257">
        <v>15.8</v>
      </c>
      <c r="J69" s="257">
        <v>14.635833580393321</v>
      </c>
      <c r="K69" s="257">
        <v>13.383124747678643</v>
      </c>
      <c r="L69" s="257">
        <v>12.747822864554381</v>
      </c>
      <c r="M69" s="257">
        <v>12.747822864554381</v>
      </c>
      <c r="N69" s="257">
        <v>9.8543022496453254</v>
      </c>
    </row>
    <row r="70" spans="2:14" x14ac:dyDescent="0.2">
      <c r="B70" s="259" t="s">
        <v>29</v>
      </c>
      <c r="C70" s="242" t="s">
        <v>1</v>
      </c>
      <c r="D70" s="242" t="s">
        <v>1</v>
      </c>
      <c r="E70" s="242" t="s">
        <v>1</v>
      </c>
      <c r="F70" s="242" t="s">
        <v>1</v>
      </c>
      <c r="G70" s="242" t="s">
        <v>1</v>
      </c>
      <c r="H70" s="242" t="s">
        <v>1</v>
      </c>
      <c r="I70" s="242" t="s">
        <v>1</v>
      </c>
      <c r="J70" s="242" t="s">
        <v>1</v>
      </c>
      <c r="K70" s="242" t="s">
        <v>1</v>
      </c>
      <c r="L70" s="242" t="s">
        <v>1</v>
      </c>
      <c r="M70" s="242" t="s">
        <v>1</v>
      </c>
      <c r="N70" s="242" t="s">
        <v>1</v>
      </c>
    </row>
    <row r="71" spans="2:14" x14ac:dyDescent="0.2">
      <c r="B71" s="259" t="s">
        <v>42</v>
      </c>
      <c r="C71" s="242" t="s">
        <v>1</v>
      </c>
      <c r="D71" s="242" t="s">
        <v>1</v>
      </c>
      <c r="E71" s="242" t="s">
        <v>1</v>
      </c>
      <c r="F71" s="242" t="s">
        <v>1</v>
      </c>
      <c r="G71" s="242" t="s">
        <v>1</v>
      </c>
      <c r="H71" s="242" t="s">
        <v>1</v>
      </c>
      <c r="I71" s="242" t="s">
        <v>1</v>
      </c>
      <c r="J71" s="242" t="s">
        <v>1</v>
      </c>
      <c r="K71" s="242" t="s">
        <v>1</v>
      </c>
      <c r="L71" s="242" t="s">
        <v>1</v>
      </c>
      <c r="M71" s="242" t="s">
        <v>1</v>
      </c>
      <c r="N71" s="242" t="s">
        <v>1</v>
      </c>
    </row>
    <row r="72" spans="2:14" ht="15" x14ac:dyDescent="0.2">
      <c r="B72" s="258" t="s">
        <v>375</v>
      </c>
      <c r="C72" s="257">
        <v>7.4249999999999998</v>
      </c>
      <c r="D72" s="257">
        <v>8.1</v>
      </c>
      <c r="E72" s="257">
        <v>9.9749999999999996</v>
      </c>
      <c r="F72" s="257">
        <v>10.7</v>
      </c>
      <c r="G72" s="257">
        <v>11.2</v>
      </c>
      <c r="H72" s="257">
        <v>11.6</v>
      </c>
      <c r="I72" s="257">
        <v>11.6</v>
      </c>
      <c r="J72" s="257">
        <v>12.289029535864982</v>
      </c>
      <c r="K72" s="257">
        <v>11.3</v>
      </c>
      <c r="L72" s="257">
        <v>9.6499999999999986</v>
      </c>
      <c r="M72" s="257">
        <v>9.6999999999999993</v>
      </c>
      <c r="N72" s="257">
        <v>10.4</v>
      </c>
    </row>
    <row r="73" spans="2:14" x14ac:dyDescent="0.2">
      <c r="B73" s="259" t="s">
        <v>29</v>
      </c>
      <c r="C73" s="242" t="s">
        <v>1</v>
      </c>
      <c r="D73" s="242" t="s">
        <v>1</v>
      </c>
      <c r="E73" s="242" t="s">
        <v>1</v>
      </c>
      <c r="F73" s="242" t="s">
        <v>1</v>
      </c>
      <c r="G73" s="242" t="s">
        <v>1</v>
      </c>
      <c r="H73" s="242" t="s">
        <v>1</v>
      </c>
      <c r="I73" s="242" t="s">
        <v>1</v>
      </c>
      <c r="J73" s="242" t="s">
        <v>1</v>
      </c>
      <c r="K73" s="242" t="s">
        <v>1</v>
      </c>
      <c r="L73" s="242" t="s">
        <v>1</v>
      </c>
      <c r="M73" s="242" t="s">
        <v>1</v>
      </c>
      <c r="N73" s="242" t="s">
        <v>1</v>
      </c>
    </row>
    <row r="74" spans="2:14" x14ac:dyDescent="0.2">
      <c r="B74" s="259" t="s">
        <v>42</v>
      </c>
      <c r="C74" s="242" t="s">
        <v>1</v>
      </c>
      <c r="D74" s="242" t="s">
        <v>1</v>
      </c>
      <c r="E74" s="242" t="s">
        <v>1</v>
      </c>
      <c r="F74" s="242" t="s">
        <v>1</v>
      </c>
      <c r="G74" s="242" t="s">
        <v>1</v>
      </c>
      <c r="H74" s="242" t="s">
        <v>1</v>
      </c>
      <c r="I74" s="242" t="s">
        <v>1</v>
      </c>
      <c r="J74" s="242" t="s">
        <v>1</v>
      </c>
      <c r="K74" s="242" t="s">
        <v>1</v>
      </c>
      <c r="L74" s="242" t="s">
        <v>1</v>
      </c>
      <c r="M74" s="242" t="s">
        <v>1</v>
      </c>
      <c r="N74" s="242" t="s">
        <v>1</v>
      </c>
    </row>
    <row r="75" spans="2:14" ht="15" x14ac:dyDescent="0.2">
      <c r="B75" s="258" t="s">
        <v>374</v>
      </c>
      <c r="C75" s="257">
        <v>10.328711382744899</v>
      </c>
      <c r="D75" s="257">
        <v>8.1999999999999993</v>
      </c>
      <c r="E75" s="257">
        <v>13.1</v>
      </c>
      <c r="F75" s="257">
        <v>12.5</v>
      </c>
      <c r="G75" s="257" t="s">
        <v>1</v>
      </c>
      <c r="H75" s="257">
        <v>15.298357761848722</v>
      </c>
      <c r="I75" s="257">
        <v>14.290121697255859</v>
      </c>
      <c r="J75" s="257">
        <v>11.569805269487839</v>
      </c>
      <c r="K75" s="257">
        <v>10.14312804767925</v>
      </c>
      <c r="L75" s="257">
        <v>9.5314723114488249</v>
      </c>
      <c r="M75" s="257">
        <v>7.9737923431549413</v>
      </c>
      <c r="N75" s="257">
        <v>8.9871372681029715</v>
      </c>
    </row>
    <row r="76" spans="2:14" x14ac:dyDescent="0.2">
      <c r="B76" s="259" t="s">
        <v>29</v>
      </c>
      <c r="C76" s="242" t="s">
        <v>1</v>
      </c>
      <c r="D76" s="242" t="s">
        <v>1</v>
      </c>
      <c r="E76" s="242" t="s">
        <v>1</v>
      </c>
      <c r="F76" s="242" t="s">
        <v>1</v>
      </c>
      <c r="G76" s="242" t="s">
        <v>1</v>
      </c>
      <c r="H76" s="242">
        <v>27.718748709829992</v>
      </c>
      <c r="I76" s="242">
        <v>21.83415291836565</v>
      </c>
      <c r="J76" s="242">
        <v>22.892629793702181</v>
      </c>
      <c r="K76" s="242">
        <v>21.205714912122158</v>
      </c>
      <c r="L76" s="242">
        <v>21.269421967031079</v>
      </c>
      <c r="M76" s="242">
        <v>17.796782064475789</v>
      </c>
      <c r="N76" s="242">
        <v>18.854627414969695</v>
      </c>
    </row>
    <row r="77" spans="2:14" x14ac:dyDescent="0.2">
      <c r="B77" s="259" t="s">
        <v>42</v>
      </c>
      <c r="C77" s="242" t="s">
        <v>1</v>
      </c>
      <c r="D77" s="242" t="s">
        <v>1</v>
      </c>
      <c r="E77" s="242" t="s">
        <v>1</v>
      </c>
      <c r="F77" s="242" t="s">
        <v>1</v>
      </c>
      <c r="G77" s="242" t="s">
        <v>1</v>
      </c>
      <c r="H77" s="242">
        <v>11.159539259662816</v>
      </c>
      <c r="I77" s="242">
        <v>11.899537270635294</v>
      </c>
      <c r="J77" s="242">
        <v>7.9149131266176731</v>
      </c>
      <c r="K77" s="242">
        <v>6.7144378421726163</v>
      </c>
      <c r="L77" s="242">
        <v>5.8972387334057519</v>
      </c>
      <c r="M77" s="242">
        <v>5.0057096247960846</v>
      </c>
      <c r="N77" s="242">
        <v>5.8592862281100269</v>
      </c>
    </row>
    <row r="78" spans="2:14" ht="15" x14ac:dyDescent="0.2">
      <c r="B78" s="258" t="s">
        <v>373</v>
      </c>
      <c r="C78" s="257">
        <v>9.866999663039385</v>
      </c>
      <c r="D78" s="257">
        <v>10.569907399828878</v>
      </c>
      <c r="E78" s="257">
        <v>11.36507397233391</v>
      </c>
      <c r="F78" s="257">
        <v>12.377241100159619</v>
      </c>
      <c r="G78" s="257">
        <v>12.682913738026826</v>
      </c>
      <c r="H78" s="257">
        <v>13.929766028361724</v>
      </c>
      <c r="I78" s="257">
        <v>15.243855190053701</v>
      </c>
      <c r="J78" s="257">
        <v>13.739191425653043</v>
      </c>
      <c r="K78" s="257">
        <v>13.509815338173279</v>
      </c>
      <c r="L78" s="257">
        <v>13.189152919433505</v>
      </c>
      <c r="M78" s="257">
        <v>13.287000400631618</v>
      </c>
      <c r="N78" s="257">
        <v>12.054905582013076</v>
      </c>
    </row>
    <row r="79" spans="2:14" x14ac:dyDescent="0.2">
      <c r="B79" s="259" t="s">
        <v>29</v>
      </c>
      <c r="C79" s="242" t="s">
        <v>1</v>
      </c>
      <c r="D79" s="242" t="s">
        <v>1</v>
      </c>
      <c r="E79" s="242" t="s">
        <v>1</v>
      </c>
      <c r="F79" s="242" t="s">
        <v>1</v>
      </c>
      <c r="G79" s="242" t="s">
        <v>1</v>
      </c>
      <c r="H79" s="242">
        <v>33.490566037735846</v>
      </c>
      <c r="I79" s="242">
        <v>37.77120315581854</v>
      </c>
      <c r="J79" s="242">
        <v>34.280957869125366</v>
      </c>
      <c r="K79" s="242">
        <v>32.823853670759206</v>
      </c>
      <c r="L79" s="242">
        <v>31.821871738374114</v>
      </c>
      <c r="M79" s="242">
        <v>31.620156447472539</v>
      </c>
      <c r="N79" s="242">
        <v>29.206883692051402</v>
      </c>
    </row>
    <row r="80" spans="2:14" x14ac:dyDescent="0.2">
      <c r="B80" s="259" t="s">
        <v>42</v>
      </c>
      <c r="C80" s="242" t="s">
        <v>1</v>
      </c>
      <c r="D80" s="242" t="s">
        <v>1</v>
      </c>
      <c r="E80" s="242" t="s">
        <v>1</v>
      </c>
      <c r="F80" s="242" t="s">
        <v>1</v>
      </c>
      <c r="G80" s="242" t="s">
        <v>1</v>
      </c>
      <c r="H80" s="242">
        <v>10.397623926507494</v>
      </c>
      <c r="I80" s="242">
        <v>11.119904130960725</v>
      </c>
      <c r="J80" s="242">
        <v>10.134633970915466</v>
      </c>
      <c r="K80" s="242">
        <v>10.059304017007944</v>
      </c>
      <c r="L80" s="242">
        <v>9.6588537662280611</v>
      </c>
      <c r="M80" s="242">
        <v>9.8540228005698918</v>
      </c>
      <c r="N80" s="242">
        <v>8.847930748979584</v>
      </c>
    </row>
    <row r="81" spans="2:14" ht="15" x14ac:dyDescent="0.2">
      <c r="B81" s="258" t="s">
        <v>372</v>
      </c>
      <c r="C81" s="257">
        <v>5.55</v>
      </c>
      <c r="D81" s="257">
        <v>4.625</v>
      </c>
      <c r="E81" s="257">
        <v>5.25</v>
      </c>
      <c r="F81" s="257">
        <v>5.9249999999999998</v>
      </c>
      <c r="G81" s="257">
        <v>5.0666666666666664</v>
      </c>
      <c r="H81" s="257">
        <v>4.95</v>
      </c>
      <c r="I81" s="257">
        <v>3.6749999999999998</v>
      </c>
      <c r="J81" s="257">
        <v>3.3</v>
      </c>
      <c r="K81" s="257">
        <v>3.4250000000000003</v>
      </c>
      <c r="L81" s="257">
        <v>3.9499999999999997</v>
      </c>
      <c r="M81" s="257">
        <v>3.8</v>
      </c>
      <c r="N81" s="257">
        <v>4.5</v>
      </c>
    </row>
    <row r="82" spans="2:14" x14ac:dyDescent="0.2">
      <c r="B82" s="259" t="s">
        <v>29</v>
      </c>
      <c r="C82" s="242" t="s">
        <v>1</v>
      </c>
      <c r="D82" s="242" t="s">
        <v>1</v>
      </c>
      <c r="E82" s="242" t="s">
        <v>1</v>
      </c>
      <c r="F82" s="242" t="s">
        <v>1</v>
      </c>
      <c r="G82" s="242" t="s">
        <v>1</v>
      </c>
      <c r="H82" s="242" t="s">
        <v>1</v>
      </c>
      <c r="I82" s="242" t="s">
        <v>1</v>
      </c>
      <c r="J82" s="242" t="s">
        <v>1</v>
      </c>
      <c r="K82" s="242" t="s">
        <v>1</v>
      </c>
      <c r="L82" s="242" t="s">
        <v>1</v>
      </c>
      <c r="M82" s="242" t="s">
        <v>1</v>
      </c>
      <c r="N82" s="242" t="s">
        <v>1</v>
      </c>
    </row>
    <row r="83" spans="2:14" x14ac:dyDescent="0.2">
      <c r="B83" s="259" t="s">
        <v>42</v>
      </c>
      <c r="C83" s="242" t="s">
        <v>1</v>
      </c>
      <c r="D83" s="242" t="s">
        <v>1</v>
      </c>
      <c r="E83" s="242" t="s">
        <v>1</v>
      </c>
      <c r="F83" s="242" t="s">
        <v>1</v>
      </c>
      <c r="G83" s="242" t="s">
        <v>1</v>
      </c>
      <c r="H83" s="242" t="s">
        <v>1</v>
      </c>
      <c r="I83" s="242" t="s">
        <v>1</v>
      </c>
      <c r="J83" s="242" t="s">
        <v>1</v>
      </c>
      <c r="K83" s="242" t="s">
        <v>1</v>
      </c>
      <c r="L83" s="242" t="s">
        <v>1</v>
      </c>
      <c r="M83" s="242" t="s">
        <v>1</v>
      </c>
      <c r="N83" s="242" t="s">
        <v>1</v>
      </c>
    </row>
    <row r="84" spans="2:14" ht="15" x14ac:dyDescent="0.2">
      <c r="B84" s="258" t="s">
        <v>371</v>
      </c>
      <c r="C84" s="257">
        <v>7.6690581941703666</v>
      </c>
      <c r="D84" s="257">
        <v>7.1129604214813273</v>
      </c>
      <c r="E84" s="257">
        <v>8.2445351218961758</v>
      </c>
      <c r="F84" s="257">
        <v>7.7170733324459713</v>
      </c>
      <c r="G84" s="257">
        <v>7.0653171010728419</v>
      </c>
      <c r="H84" s="257">
        <v>7.2339388999127765</v>
      </c>
      <c r="I84" s="257">
        <v>7.0429784570903742</v>
      </c>
      <c r="J84" s="257">
        <v>6.9067388144120514</v>
      </c>
      <c r="K84" s="257">
        <v>7.3116331342480096</v>
      </c>
      <c r="L84" s="257">
        <v>8.9305579996761253</v>
      </c>
      <c r="M84" s="257">
        <v>9.3423331963762415</v>
      </c>
      <c r="N84" s="257">
        <v>9.8838823433562339</v>
      </c>
    </row>
    <row r="85" spans="2:14" ht="15" x14ac:dyDescent="0.2">
      <c r="B85" s="258" t="s">
        <v>370</v>
      </c>
      <c r="C85" s="257">
        <v>16.039548223728541</v>
      </c>
      <c r="D85" s="257">
        <v>15.55449285199272</v>
      </c>
      <c r="E85" s="257">
        <v>17.600037982708322</v>
      </c>
      <c r="F85" s="257">
        <v>16.6991492932098</v>
      </c>
      <c r="G85" s="257">
        <v>15.76233164924478</v>
      </c>
      <c r="H85" s="257">
        <v>16.329290943913534</v>
      </c>
      <c r="I85" s="257">
        <v>16.233985611898746</v>
      </c>
      <c r="J85" s="257">
        <v>16.388920496921383</v>
      </c>
      <c r="K85" s="257">
        <v>17.4574707734049</v>
      </c>
      <c r="L85" s="257">
        <v>21.365891359557235</v>
      </c>
      <c r="M85" s="257">
        <v>22.287627515299839</v>
      </c>
      <c r="N85" s="257">
        <v>23.028939843551303</v>
      </c>
    </row>
    <row r="86" spans="2:14" ht="15.75" thickBot="1" x14ac:dyDescent="0.25">
      <c r="B86" s="256" t="s">
        <v>369</v>
      </c>
      <c r="C86" s="239">
        <v>5.4261362384741032</v>
      </c>
      <c r="D86" s="239">
        <v>5.1001183202098179</v>
      </c>
      <c r="E86" s="239">
        <v>6.0816665906855372</v>
      </c>
      <c r="F86" s="239">
        <v>5.6538885247600437</v>
      </c>
      <c r="G86" s="239">
        <v>5.0876137894519342</v>
      </c>
      <c r="H86" s="239">
        <v>5.3169793754009076</v>
      </c>
      <c r="I86" s="239">
        <v>5.2174018053489277</v>
      </c>
      <c r="J86" s="239">
        <v>5.0760869539640758</v>
      </c>
      <c r="K86" s="239">
        <v>5.4471312504115232</v>
      </c>
      <c r="L86" s="239">
        <v>6.634951862742315</v>
      </c>
      <c r="M86" s="239">
        <v>6.8508064324728091</v>
      </c>
      <c r="N86" s="239">
        <v>7.3454357833409452</v>
      </c>
    </row>
    <row r="87" spans="2:14" ht="7.5" customHeight="1" x14ac:dyDescent="0.2">
      <c r="B87" s="41"/>
      <c r="C87" s="42"/>
      <c r="D87" s="42"/>
      <c r="E87" s="42"/>
      <c r="F87" s="42"/>
      <c r="H87" s="43"/>
      <c r="I87" s="43"/>
      <c r="J87" s="43"/>
      <c r="K87" s="43"/>
      <c r="L87" s="43"/>
    </row>
    <row r="88" spans="2:14" x14ac:dyDescent="0.2">
      <c r="B88" s="254" t="s">
        <v>185</v>
      </c>
    </row>
    <row r="89" spans="2:14" ht="7.5" customHeight="1" x14ac:dyDescent="0.2"/>
    <row r="90" spans="2:14" ht="11.25" customHeight="1" x14ac:dyDescent="0.2">
      <c r="B90" s="459" t="s">
        <v>368</v>
      </c>
      <c r="C90" s="459"/>
      <c r="D90" s="459"/>
      <c r="E90" s="459"/>
      <c r="F90" s="459"/>
      <c r="G90" s="459"/>
      <c r="H90" s="459"/>
      <c r="I90" s="459"/>
      <c r="J90" s="459"/>
      <c r="K90" s="459"/>
      <c r="L90" s="459"/>
      <c r="M90" s="459"/>
      <c r="N90" s="459"/>
    </row>
    <row r="91" spans="2:14" ht="11.1" customHeight="1" x14ac:dyDescent="0.2">
      <c r="B91" s="459"/>
      <c r="C91" s="459"/>
      <c r="D91" s="459"/>
      <c r="E91" s="459"/>
      <c r="F91" s="459"/>
      <c r="G91" s="459"/>
      <c r="H91" s="459"/>
      <c r="I91" s="459"/>
      <c r="J91" s="459"/>
      <c r="K91" s="459"/>
      <c r="L91" s="459"/>
      <c r="M91" s="459"/>
      <c r="N91" s="459"/>
    </row>
    <row r="92" spans="2:14" x14ac:dyDescent="0.2">
      <c r="B92" s="162" t="s">
        <v>367</v>
      </c>
      <c r="C92" s="162"/>
      <c r="D92" s="162"/>
      <c r="E92" s="162"/>
      <c r="F92" s="162"/>
      <c r="G92" s="162"/>
      <c r="H92" s="162"/>
      <c r="I92" s="162"/>
      <c r="J92" s="162"/>
      <c r="K92" s="162"/>
      <c r="L92" s="162"/>
      <c r="M92" s="162"/>
      <c r="N92" s="162"/>
    </row>
    <row r="93" spans="2:14" x14ac:dyDescent="0.2">
      <c r="B93" s="268" t="s">
        <v>366</v>
      </c>
      <c r="C93" s="268"/>
      <c r="D93" s="268"/>
      <c r="E93" s="268"/>
      <c r="F93" s="268"/>
      <c r="G93" s="268"/>
      <c r="H93" s="268"/>
      <c r="I93" s="268"/>
      <c r="J93" s="268"/>
      <c r="K93" s="268"/>
      <c r="L93" s="268"/>
      <c r="M93" s="268"/>
      <c r="N93" s="268"/>
    </row>
    <row r="94" spans="2:14" x14ac:dyDescent="0.2">
      <c r="B94" s="446" t="s">
        <v>365</v>
      </c>
      <c r="C94" s="446"/>
      <c r="D94" s="446"/>
      <c r="E94" s="446"/>
      <c r="F94" s="446"/>
      <c r="G94" s="446"/>
      <c r="H94" s="446"/>
      <c r="I94" s="446"/>
      <c r="J94" s="446"/>
      <c r="K94" s="446"/>
      <c r="L94" s="446"/>
      <c r="M94" s="446"/>
      <c r="N94" s="446"/>
    </row>
    <row r="95" spans="2:14" x14ac:dyDescent="0.2">
      <c r="B95" s="446"/>
      <c r="C95" s="446"/>
      <c r="D95" s="446"/>
      <c r="E95" s="446"/>
      <c r="F95" s="446"/>
      <c r="G95" s="446"/>
      <c r="H95" s="446"/>
      <c r="I95" s="446"/>
      <c r="J95" s="446"/>
      <c r="K95" s="446"/>
      <c r="L95" s="446"/>
      <c r="M95" s="446"/>
      <c r="N95" s="446"/>
    </row>
    <row r="96" spans="2:14" x14ac:dyDescent="0.2">
      <c r="B96" s="162" t="s">
        <v>77</v>
      </c>
      <c r="C96" s="162"/>
      <c r="D96" s="162"/>
      <c r="E96" s="162"/>
      <c r="F96" s="162"/>
      <c r="G96" s="162"/>
      <c r="H96" s="162"/>
      <c r="I96" s="162"/>
      <c r="J96" s="162"/>
      <c r="K96" s="162"/>
      <c r="L96" s="162"/>
      <c r="M96" s="162"/>
      <c r="N96" s="162"/>
    </row>
    <row r="97" spans="2:14" x14ac:dyDescent="0.2">
      <c r="B97" s="162" t="s">
        <v>305</v>
      </c>
      <c r="C97" s="162"/>
      <c r="D97" s="162"/>
      <c r="E97" s="252"/>
      <c r="F97" s="162"/>
      <c r="G97" s="162"/>
      <c r="H97" s="162"/>
      <c r="I97" s="162"/>
      <c r="J97" s="162"/>
      <c r="K97" s="162"/>
      <c r="L97" s="162"/>
      <c r="M97" s="162"/>
      <c r="N97" s="162"/>
    </row>
    <row r="98" spans="2:14" x14ac:dyDescent="0.2">
      <c r="B98" s="162" t="s">
        <v>304</v>
      </c>
      <c r="C98" s="162"/>
      <c r="D98" s="162"/>
      <c r="E98" s="162"/>
      <c r="F98" s="162"/>
      <c r="G98" s="162"/>
      <c r="H98" s="162"/>
      <c r="I98" s="162"/>
      <c r="J98" s="162"/>
      <c r="K98" s="162"/>
      <c r="L98" s="162"/>
      <c r="M98" s="162"/>
      <c r="N98" s="162"/>
    </row>
    <row r="99" spans="2:14" x14ac:dyDescent="0.2">
      <c r="B99" s="162" t="s">
        <v>303</v>
      </c>
      <c r="C99" s="162"/>
      <c r="D99" s="162"/>
      <c r="E99" s="162"/>
      <c r="F99" s="162"/>
      <c r="G99" s="162"/>
      <c r="H99" s="162"/>
      <c r="I99" s="162"/>
      <c r="J99" s="162"/>
      <c r="K99" s="162"/>
      <c r="L99" s="162"/>
      <c r="M99" s="162"/>
      <c r="N99" s="162"/>
    </row>
    <row r="100" spans="2:14" x14ac:dyDescent="0.2">
      <c r="B100" s="162" t="s">
        <v>302</v>
      </c>
      <c r="C100" s="162"/>
      <c r="D100" s="162"/>
      <c r="E100" s="162"/>
      <c r="F100" s="162"/>
      <c r="G100" s="162"/>
      <c r="H100" s="162"/>
      <c r="I100" s="162"/>
      <c r="J100" s="162"/>
      <c r="K100" s="162"/>
      <c r="L100" s="162"/>
      <c r="M100" s="162"/>
      <c r="N100" s="162"/>
    </row>
    <row r="101" spans="2:14" x14ac:dyDescent="0.2">
      <c r="B101" s="162" t="s">
        <v>301</v>
      </c>
      <c r="C101" s="162"/>
      <c r="D101" s="162"/>
      <c r="E101" s="162"/>
      <c r="F101" s="162"/>
      <c r="G101" s="162"/>
      <c r="H101" s="162"/>
      <c r="I101" s="162"/>
      <c r="J101" s="162"/>
      <c r="K101" s="162"/>
      <c r="L101" s="162"/>
      <c r="M101" s="162"/>
      <c r="N101" s="162"/>
    </row>
    <row r="102" spans="2:14" x14ac:dyDescent="0.2">
      <c r="B102" s="162" t="s">
        <v>300</v>
      </c>
      <c r="C102" s="162"/>
      <c r="D102" s="162"/>
      <c r="E102" s="162"/>
      <c r="F102" s="162"/>
      <c r="G102" s="162"/>
      <c r="H102" s="162"/>
      <c r="I102" s="162"/>
      <c r="J102" s="162"/>
      <c r="K102" s="162"/>
      <c r="L102" s="162"/>
      <c r="M102" s="162"/>
      <c r="N102" s="162"/>
    </row>
    <row r="103" spans="2:14" x14ac:dyDescent="0.2">
      <c r="B103" s="162" t="s">
        <v>299</v>
      </c>
      <c r="C103" s="162"/>
      <c r="D103" s="162"/>
      <c r="E103" s="162"/>
      <c r="F103" s="162"/>
      <c r="G103" s="162"/>
      <c r="H103" s="162"/>
      <c r="I103" s="162"/>
      <c r="J103" s="162"/>
      <c r="K103" s="162"/>
      <c r="L103" s="162"/>
      <c r="M103" s="162"/>
      <c r="N103" s="162"/>
    </row>
    <row r="104" spans="2:14" x14ac:dyDescent="0.2">
      <c r="B104" s="162" t="s">
        <v>331</v>
      </c>
      <c r="C104" s="162"/>
      <c r="D104" s="162"/>
      <c r="E104" s="162"/>
      <c r="F104" s="162"/>
      <c r="G104" s="162"/>
      <c r="H104" s="162"/>
      <c r="I104" s="162"/>
      <c r="J104" s="162"/>
      <c r="K104" s="162"/>
      <c r="L104" s="162"/>
      <c r="M104" s="162"/>
      <c r="N104" s="162"/>
    </row>
    <row r="105" spans="2:14" x14ac:dyDescent="0.2">
      <c r="B105" s="162" t="s">
        <v>297</v>
      </c>
      <c r="C105" s="162"/>
      <c r="D105" s="162"/>
      <c r="E105" s="162"/>
      <c r="F105" s="162"/>
      <c r="G105" s="162"/>
      <c r="H105" s="162"/>
      <c r="I105" s="162"/>
      <c r="J105" s="162"/>
      <c r="K105" s="162"/>
      <c r="L105" s="162"/>
      <c r="M105" s="162"/>
      <c r="N105" s="162"/>
    </row>
    <row r="106" spans="2:14" x14ac:dyDescent="0.2">
      <c r="B106" s="446" t="s">
        <v>364</v>
      </c>
      <c r="C106" s="446"/>
      <c r="D106" s="446"/>
      <c r="E106" s="446"/>
      <c r="F106" s="446"/>
      <c r="G106" s="446"/>
      <c r="H106" s="446"/>
      <c r="I106" s="446"/>
      <c r="J106" s="446"/>
      <c r="K106" s="446"/>
      <c r="L106" s="446"/>
      <c r="M106" s="446"/>
      <c r="N106" s="446"/>
    </row>
    <row r="107" spans="2:14" x14ac:dyDescent="0.2">
      <c r="B107" s="162" t="s">
        <v>295</v>
      </c>
      <c r="C107" s="162"/>
      <c r="D107" s="162"/>
      <c r="E107" s="162"/>
      <c r="F107" s="162"/>
      <c r="G107" s="162"/>
      <c r="H107" s="162"/>
      <c r="I107" s="162"/>
      <c r="J107" s="162"/>
      <c r="K107" s="162"/>
      <c r="L107" s="162"/>
      <c r="M107" s="162"/>
      <c r="N107" s="162"/>
    </row>
    <row r="108" spans="2:14" x14ac:dyDescent="0.2">
      <c r="B108" s="162" t="s">
        <v>363</v>
      </c>
      <c r="C108" s="162"/>
      <c r="D108" s="162"/>
      <c r="E108" s="162"/>
      <c r="F108" s="162"/>
      <c r="G108" s="162"/>
      <c r="H108" s="162"/>
      <c r="I108" s="162"/>
      <c r="J108" s="162"/>
      <c r="K108" s="162"/>
      <c r="L108" s="162"/>
      <c r="M108" s="162"/>
      <c r="N108" s="162"/>
    </row>
    <row r="109" spans="2:14" x14ac:dyDescent="0.2">
      <c r="B109" s="162" t="s">
        <v>362</v>
      </c>
      <c r="C109" s="162"/>
      <c r="D109" s="162"/>
      <c r="E109" s="162"/>
      <c r="F109" s="162"/>
      <c r="G109" s="162"/>
      <c r="H109" s="162"/>
      <c r="I109" s="162"/>
      <c r="J109" s="162"/>
      <c r="K109" s="162"/>
      <c r="L109" s="162"/>
      <c r="M109" s="162"/>
      <c r="N109" s="162"/>
    </row>
    <row r="110" spans="2:14" x14ac:dyDescent="0.2">
      <c r="B110" s="162" t="s">
        <v>361</v>
      </c>
      <c r="C110" s="162"/>
      <c r="D110" s="162"/>
      <c r="E110" s="162"/>
      <c r="F110" s="162"/>
      <c r="G110" s="162"/>
      <c r="H110" s="162"/>
      <c r="I110" s="162"/>
      <c r="J110" s="162"/>
      <c r="K110" s="162"/>
      <c r="L110" s="162"/>
      <c r="M110" s="162"/>
      <c r="N110" s="162"/>
    </row>
    <row r="111" spans="2:14" x14ac:dyDescent="0.2">
      <c r="B111" s="162" t="s">
        <v>360</v>
      </c>
      <c r="C111" s="162"/>
      <c r="D111" s="162"/>
      <c r="E111" s="162"/>
      <c r="F111" s="162"/>
      <c r="G111" s="162"/>
      <c r="H111" s="162"/>
      <c r="I111" s="162"/>
      <c r="J111" s="162"/>
      <c r="K111" s="162"/>
      <c r="L111" s="162"/>
      <c r="M111" s="162"/>
      <c r="N111" s="162"/>
    </row>
    <row r="112" spans="2:14" x14ac:dyDescent="0.2">
      <c r="B112" s="37" t="s">
        <v>359</v>
      </c>
    </row>
    <row r="113" spans="2:2" x14ac:dyDescent="0.2">
      <c r="B113" s="37" t="s">
        <v>358</v>
      </c>
    </row>
    <row r="114" spans="2:2" x14ac:dyDescent="0.2">
      <c r="B114" s="37" t="s">
        <v>357</v>
      </c>
    </row>
    <row r="115" spans="2:2" x14ac:dyDescent="0.2">
      <c r="B115" s="37" t="s">
        <v>356</v>
      </c>
    </row>
  </sheetData>
  <mergeCells count="21">
    <mergeCell ref="F6:F9"/>
    <mergeCell ref="G6:G9"/>
    <mergeCell ref="H6:H9"/>
    <mergeCell ref="I6:I9"/>
    <mergeCell ref="L6:L9"/>
    <mergeCell ref="B106:N106"/>
    <mergeCell ref="B94:N95"/>
    <mergeCell ref="M6:M7"/>
    <mergeCell ref="N6:N7"/>
    <mergeCell ref="A1:B1"/>
    <mergeCell ref="B90:N91"/>
    <mergeCell ref="M8:N9"/>
    <mergeCell ref="B6:B9"/>
    <mergeCell ref="C6:C9"/>
    <mergeCell ref="J6:J9"/>
    <mergeCell ref="B2:N2"/>
    <mergeCell ref="B3:N3"/>
    <mergeCell ref="B4:N4"/>
    <mergeCell ref="K6:K9"/>
    <mergeCell ref="D6:D9"/>
    <mergeCell ref="E6:E9"/>
  </mergeCells>
  <conditionalFormatting sqref="B10:N86">
    <cfRule type="expression" dxfId="4" priority="1">
      <formula>MOD(ROW(),2)</formula>
    </cfRule>
  </conditionalFormatting>
  <hyperlinks>
    <hyperlink ref="A1" location="Sheet1!A1" display="regresar"/>
    <hyperlink ref="A1:B1" location="Índice!B19" display="regresar al índice"/>
  </hyperlinks>
  <printOptions horizontalCentered="1"/>
  <pageMargins left="0.5" right="0.5" top="0.6" bottom="0.57999999999999996" header="0.511811023622047" footer="0.511811023622047"/>
  <pageSetup paperSize="9" scale="80"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08679"/>
    <pageSetUpPr fitToPage="1"/>
  </sheetPr>
  <dimension ref="A1:N114"/>
  <sheetViews>
    <sheetView workbookViewId="0">
      <pane xSplit="2" ySplit="9" topLeftCell="C10" activePane="bottomRight" state="frozen"/>
      <selection sqref="A1:B1"/>
      <selection pane="topRight" sqref="A1:B1"/>
      <selection pane="bottomLeft" sqref="A1:B1"/>
      <selection pane="bottomRight" sqref="A1:B1"/>
    </sheetView>
  </sheetViews>
  <sheetFormatPr defaultColWidth="9.140625" defaultRowHeight="12.75" x14ac:dyDescent="0.2"/>
  <cols>
    <col min="1" max="1" width="3.28515625" style="131" customWidth="1"/>
    <col min="2" max="2" width="30.7109375" style="131" customWidth="1"/>
    <col min="3" max="12" width="7.7109375" style="131" customWidth="1"/>
    <col min="13" max="14" width="9.85546875" style="131" customWidth="1"/>
    <col min="15" max="16384" width="9.140625" style="131"/>
  </cols>
  <sheetData>
    <row r="1" spans="1:14" ht="12.75" customHeight="1" x14ac:dyDescent="0.2">
      <c r="A1" s="437" t="s">
        <v>229</v>
      </c>
      <c r="B1" s="437"/>
    </row>
    <row r="2" spans="1:14" x14ac:dyDescent="0.2">
      <c r="B2" s="451" t="s">
        <v>19</v>
      </c>
      <c r="C2" s="451"/>
      <c r="D2" s="451"/>
      <c r="E2" s="451"/>
      <c r="F2" s="451"/>
      <c r="G2" s="451"/>
      <c r="H2" s="451"/>
      <c r="I2" s="451"/>
      <c r="J2" s="451"/>
      <c r="K2" s="451"/>
      <c r="L2" s="451"/>
      <c r="M2" s="451"/>
      <c r="N2" s="451"/>
    </row>
    <row r="3" spans="1:14" x14ac:dyDescent="0.2">
      <c r="B3" s="400" t="s">
        <v>391</v>
      </c>
      <c r="C3" s="400"/>
      <c r="D3" s="400"/>
      <c r="E3" s="400"/>
      <c r="F3" s="400"/>
      <c r="G3" s="400"/>
      <c r="H3" s="400"/>
      <c r="I3" s="400"/>
      <c r="J3" s="400"/>
      <c r="K3" s="282"/>
      <c r="L3" s="282"/>
    </row>
    <row r="4" spans="1:14" x14ac:dyDescent="0.2">
      <c r="B4" s="466" t="s">
        <v>2</v>
      </c>
      <c r="C4" s="466"/>
      <c r="D4" s="466"/>
      <c r="E4" s="466"/>
      <c r="F4" s="466"/>
      <c r="G4" s="466"/>
      <c r="H4" s="466"/>
      <c r="I4" s="466"/>
      <c r="J4" s="466"/>
      <c r="K4" s="281"/>
      <c r="L4" s="281"/>
    </row>
    <row r="6" spans="1:14" ht="11.25" customHeight="1" x14ac:dyDescent="0.2">
      <c r="B6" s="461" t="s">
        <v>3</v>
      </c>
      <c r="C6" s="461">
        <v>2007</v>
      </c>
      <c r="D6" s="461">
        <v>2008</v>
      </c>
      <c r="E6" s="461">
        <v>2009</v>
      </c>
      <c r="F6" s="461">
        <v>2010</v>
      </c>
      <c r="G6" s="461">
        <v>2011</v>
      </c>
      <c r="H6" s="461">
        <v>2012</v>
      </c>
      <c r="I6" s="461">
        <v>2013</v>
      </c>
      <c r="J6" s="461">
        <v>2014</v>
      </c>
      <c r="K6" s="461">
        <v>2015</v>
      </c>
      <c r="L6" s="461">
        <v>2016</v>
      </c>
      <c r="M6" s="467">
        <v>2016</v>
      </c>
      <c r="N6" s="467">
        <v>2017</v>
      </c>
    </row>
    <row r="7" spans="1:14" ht="11.25" customHeight="1" thickBot="1" x14ac:dyDescent="0.25">
      <c r="B7" s="462"/>
      <c r="C7" s="462"/>
      <c r="D7" s="462"/>
      <c r="E7" s="462"/>
      <c r="F7" s="462"/>
      <c r="G7" s="462"/>
      <c r="H7" s="462"/>
      <c r="I7" s="462"/>
      <c r="J7" s="462"/>
      <c r="K7" s="462"/>
      <c r="L7" s="462"/>
      <c r="M7" s="462"/>
      <c r="N7" s="462"/>
    </row>
    <row r="8" spans="1:14" ht="11.25" customHeight="1" x14ac:dyDescent="0.2">
      <c r="B8" s="462"/>
      <c r="C8" s="462"/>
      <c r="D8" s="462"/>
      <c r="E8" s="462"/>
      <c r="F8" s="462"/>
      <c r="G8" s="462"/>
      <c r="H8" s="462"/>
      <c r="I8" s="462"/>
      <c r="J8" s="462"/>
      <c r="K8" s="462"/>
      <c r="L8" s="462"/>
      <c r="M8" s="464" t="s">
        <v>126</v>
      </c>
      <c r="N8" s="464"/>
    </row>
    <row r="9" spans="1:14" ht="13.5" customHeight="1" thickBot="1" x14ac:dyDescent="0.25">
      <c r="B9" s="463"/>
      <c r="C9" s="463"/>
      <c r="D9" s="463"/>
      <c r="E9" s="463"/>
      <c r="F9" s="463"/>
      <c r="G9" s="463"/>
      <c r="H9" s="463"/>
      <c r="I9" s="463"/>
      <c r="J9" s="463"/>
      <c r="K9" s="463"/>
      <c r="L9" s="463"/>
      <c r="M9" s="465"/>
      <c r="N9" s="465"/>
    </row>
    <row r="10" spans="1:14" x14ac:dyDescent="0.2">
      <c r="B10" s="258" t="s">
        <v>0</v>
      </c>
      <c r="C10" s="274"/>
      <c r="D10" s="274"/>
      <c r="E10" s="274"/>
      <c r="F10" s="274"/>
      <c r="G10" s="274"/>
      <c r="H10" s="280"/>
      <c r="I10" s="280"/>
      <c r="J10" s="280"/>
      <c r="K10" s="280"/>
      <c r="L10" s="279"/>
      <c r="M10" s="278"/>
      <c r="N10" s="278"/>
    </row>
    <row r="11" spans="1:14" ht="15" x14ac:dyDescent="0.2">
      <c r="B11" s="258" t="s">
        <v>187</v>
      </c>
      <c r="C11" s="273" t="s">
        <v>1</v>
      </c>
      <c r="D11" s="273" t="s">
        <v>1</v>
      </c>
      <c r="E11" s="273" t="s">
        <v>1</v>
      </c>
      <c r="F11" s="273" t="s">
        <v>1</v>
      </c>
      <c r="G11" s="273" t="s">
        <v>1</v>
      </c>
      <c r="H11" s="273" t="s">
        <v>1</v>
      </c>
      <c r="I11" s="273" t="s">
        <v>1</v>
      </c>
      <c r="J11" s="273" t="s">
        <v>1</v>
      </c>
      <c r="K11" s="273" t="s">
        <v>1</v>
      </c>
      <c r="L11" s="273">
        <v>57.466666666666669</v>
      </c>
      <c r="M11" s="273">
        <v>57.8</v>
      </c>
      <c r="N11" s="257">
        <v>57.4</v>
      </c>
    </row>
    <row r="12" spans="1:14" x14ac:dyDescent="0.2">
      <c r="B12" s="259" t="s">
        <v>17</v>
      </c>
      <c r="C12" s="274" t="s">
        <v>1</v>
      </c>
      <c r="D12" s="274" t="s">
        <v>1</v>
      </c>
      <c r="E12" s="274" t="s">
        <v>1</v>
      </c>
      <c r="F12" s="274" t="s">
        <v>1</v>
      </c>
      <c r="G12" s="274" t="s">
        <v>1</v>
      </c>
      <c r="H12" s="274" t="s">
        <v>1</v>
      </c>
      <c r="I12" s="274" t="s">
        <v>1</v>
      </c>
      <c r="J12" s="274" t="s">
        <v>1</v>
      </c>
      <c r="K12" s="274" t="s">
        <v>1</v>
      </c>
      <c r="L12" s="274">
        <v>69.400000000000006</v>
      </c>
      <c r="M12" s="274">
        <v>69.599999999999994</v>
      </c>
      <c r="N12" s="242">
        <v>69.2</v>
      </c>
    </row>
    <row r="13" spans="1:14" x14ac:dyDescent="0.2">
      <c r="B13" s="259" t="s">
        <v>16</v>
      </c>
      <c r="C13" s="274" t="s">
        <v>1</v>
      </c>
      <c r="D13" s="274" t="s">
        <v>1</v>
      </c>
      <c r="E13" s="274" t="s">
        <v>1</v>
      </c>
      <c r="F13" s="274" t="s">
        <v>1</v>
      </c>
      <c r="G13" s="274" t="s">
        <v>1</v>
      </c>
      <c r="H13" s="274" t="s">
        <v>1</v>
      </c>
      <c r="I13" s="274" t="s">
        <v>1</v>
      </c>
      <c r="J13" s="274" t="s">
        <v>1</v>
      </c>
      <c r="K13" s="274" t="s">
        <v>1</v>
      </c>
      <c r="L13" s="274">
        <v>46.9</v>
      </c>
      <c r="M13" s="274">
        <v>47.2</v>
      </c>
      <c r="N13" s="242">
        <v>46.8</v>
      </c>
    </row>
    <row r="14" spans="1:14" x14ac:dyDescent="0.2">
      <c r="B14" s="258" t="s">
        <v>18</v>
      </c>
      <c r="C14" s="273">
        <v>57.076582273876816</v>
      </c>
      <c r="D14" s="273">
        <v>58.753946569958273</v>
      </c>
      <c r="E14" s="273">
        <v>60.479818329418258</v>
      </c>
      <c r="F14" s="273" t="s">
        <v>1</v>
      </c>
      <c r="G14" s="257">
        <v>59.604323650423098</v>
      </c>
      <c r="H14" s="257">
        <v>57.025829943355063</v>
      </c>
      <c r="I14" s="257">
        <v>58.45237014135126</v>
      </c>
      <c r="J14" s="257">
        <v>59.369778619045121</v>
      </c>
      <c r="K14" s="257">
        <v>56.231640403898183</v>
      </c>
      <c r="L14" s="273">
        <v>59.43</v>
      </c>
      <c r="M14" s="273" t="s">
        <v>1</v>
      </c>
      <c r="N14" s="273" t="s">
        <v>1</v>
      </c>
    </row>
    <row r="15" spans="1:14" x14ac:dyDescent="0.2">
      <c r="B15" s="259" t="s">
        <v>17</v>
      </c>
      <c r="C15" s="274">
        <v>67.015329810368485</v>
      </c>
      <c r="D15" s="274">
        <v>67.51849584544884</v>
      </c>
      <c r="E15" s="274">
        <v>68.635743728248954</v>
      </c>
      <c r="F15" s="274" t="s">
        <v>1</v>
      </c>
      <c r="G15" s="274">
        <v>69.066693806976815</v>
      </c>
      <c r="H15" s="274">
        <v>65.929142223659284</v>
      </c>
      <c r="I15" s="274">
        <v>68.074497187942313</v>
      </c>
      <c r="J15" s="242">
        <v>68.479425878592309</v>
      </c>
      <c r="K15" s="274">
        <v>67.276152131317289</v>
      </c>
      <c r="L15" s="274">
        <v>69.11</v>
      </c>
      <c r="M15" s="274" t="s">
        <v>1</v>
      </c>
      <c r="N15" s="274" t="s">
        <v>1</v>
      </c>
    </row>
    <row r="16" spans="1:14" x14ac:dyDescent="0.2">
      <c r="B16" s="259" t="s">
        <v>16</v>
      </c>
      <c r="C16" s="274">
        <v>48.041186653674472</v>
      </c>
      <c r="D16" s="274">
        <v>50.832259808017788</v>
      </c>
      <c r="E16" s="274">
        <v>52.731939008953553</v>
      </c>
      <c r="F16" s="274" t="s">
        <v>1</v>
      </c>
      <c r="G16" s="274">
        <v>50.721831134877192</v>
      </c>
      <c r="H16" s="274">
        <v>48.958909574602735</v>
      </c>
      <c r="I16" s="274">
        <v>49.665446518827395</v>
      </c>
      <c r="J16" s="242">
        <v>50.852086774408136</v>
      </c>
      <c r="K16" s="274">
        <v>45.846875094068103</v>
      </c>
      <c r="L16" s="274">
        <v>50.46</v>
      </c>
      <c r="M16" s="274" t="s">
        <v>1</v>
      </c>
      <c r="N16" s="274" t="s">
        <v>1</v>
      </c>
    </row>
    <row r="17" spans="2:14" ht="15" x14ac:dyDescent="0.2">
      <c r="B17" s="258" t="s">
        <v>188</v>
      </c>
      <c r="C17" s="273">
        <v>61.008174744999998</v>
      </c>
      <c r="D17" s="273">
        <v>61.145539729600003</v>
      </c>
      <c r="E17" s="273">
        <v>61.430084191200002</v>
      </c>
      <c r="F17" s="273" t="s">
        <v>1</v>
      </c>
      <c r="G17" s="273">
        <v>59.634046162399997</v>
      </c>
      <c r="H17" s="273">
        <v>63.145326120258026</v>
      </c>
      <c r="I17" s="273">
        <v>63.413523438114517</v>
      </c>
      <c r="J17" s="273">
        <v>62.73332979726063</v>
      </c>
      <c r="K17" s="273">
        <v>62.8183751389493</v>
      </c>
      <c r="L17" s="273">
        <v>63.735726327173261</v>
      </c>
      <c r="M17" s="257">
        <v>63.592776750523171</v>
      </c>
      <c r="N17" s="257">
        <v>64.582016303525151</v>
      </c>
    </row>
    <row r="18" spans="2:14" x14ac:dyDescent="0.2">
      <c r="B18" s="259" t="s">
        <v>17</v>
      </c>
      <c r="C18" s="274">
        <v>70.866748876100004</v>
      </c>
      <c r="D18" s="274">
        <v>71.063328754300002</v>
      </c>
      <c r="E18" s="274">
        <v>71.074045106900002</v>
      </c>
      <c r="F18" s="274" t="s">
        <v>1</v>
      </c>
      <c r="G18" s="274">
        <v>69.868527721099994</v>
      </c>
      <c r="H18" s="274">
        <v>73.96358176012447</v>
      </c>
      <c r="I18" s="274">
        <v>73.983457225876606</v>
      </c>
      <c r="J18" s="274">
        <v>73.112863384231304</v>
      </c>
      <c r="K18" s="274">
        <v>73.068587676410417</v>
      </c>
      <c r="L18" s="274">
        <v>73.649091450700027</v>
      </c>
      <c r="M18" s="242">
        <v>73.588540057800756</v>
      </c>
      <c r="N18" s="242">
        <v>74.036773662242794</v>
      </c>
    </row>
    <row r="19" spans="2:14" x14ac:dyDescent="0.2">
      <c r="B19" s="259" t="s">
        <v>16</v>
      </c>
      <c r="C19" s="274">
        <v>52.069609880999998</v>
      </c>
      <c r="D19" s="274">
        <v>52.153271470500002</v>
      </c>
      <c r="E19" s="274">
        <v>52.721276736599997</v>
      </c>
      <c r="F19" s="274" t="s">
        <v>1</v>
      </c>
      <c r="G19" s="274">
        <v>50.391195659700003</v>
      </c>
      <c r="H19" s="274">
        <v>53.783637772958251</v>
      </c>
      <c r="I19" s="274">
        <v>54.23765498902322</v>
      </c>
      <c r="J19" s="274">
        <v>53.737275295228379</v>
      </c>
      <c r="K19" s="274">
        <v>53.92086060332506</v>
      </c>
      <c r="L19" s="274">
        <v>55.042120264734628</v>
      </c>
      <c r="M19" s="242">
        <v>54.827479772132939</v>
      </c>
      <c r="N19" s="242">
        <v>56.318033037301156</v>
      </c>
    </row>
    <row r="20" spans="2:14" ht="15" x14ac:dyDescent="0.2">
      <c r="B20" s="258" t="s">
        <v>221</v>
      </c>
      <c r="C20" s="273">
        <v>55.360443132809003</v>
      </c>
      <c r="D20" s="273">
        <v>56.6250464976846</v>
      </c>
      <c r="E20" s="273">
        <v>56.474633954549702</v>
      </c>
      <c r="F20" s="273">
        <v>59.051095569231897</v>
      </c>
      <c r="G20" s="273">
        <v>60.299114611297</v>
      </c>
      <c r="H20" s="273">
        <v>59.8832962773064</v>
      </c>
      <c r="I20" s="273">
        <v>59.731650805192999</v>
      </c>
      <c r="J20" s="273">
        <v>59.963936876424498</v>
      </c>
      <c r="K20" s="273">
        <v>59.892168250000005</v>
      </c>
      <c r="L20" s="273">
        <v>59.632500218252787</v>
      </c>
      <c r="M20" s="257">
        <v>59.616357624337049</v>
      </c>
      <c r="N20" s="257">
        <v>59.756398930775767</v>
      </c>
    </row>
    <row r="21" spans="2:14" x14ac:dyDescent="0.2">
      <c r="B21" s="259" t="s">
        <v>17</v>
      </c>
      <c r="C21" s="274">
        <v>70.7972060744396</v>
      </c>
      <c r="D21" s="274">
        <v>71.424862707603907</v>
      </c>
      <c r="E21" s="274">
        <v>70.7523599257309</v>
      </c>
      <c r="F21" s="274">
        <v>71.974727997309699</v>
      </c>
      <c r="G21" s="274">
        <v>72.514830157886294</v>
      </c>
      <c r="H21" s="274">
        <v>71.635412225279794</v>
      </c>
      <c r="I21" s="274">
        <v>71.345989609876597</v>
      </c>
      <c r="J21" s="274">
        <v>71.100516317096705</v>
      </c>
      <c r="K21" s="274">
        <v>71.164054879386597</v>
      </c>
      <c r="L21" s="274">
        <v>70.987139121845104</v>
      </c>
      <c r="M21" s="274">
        <v>71.177447127111606</v>
      </c>
      <c r="N21" s="274">
        <v>71.111310563744397</v>
      </c>
    </row>
    <row r="22" spans="2:14" x14ac:dyDescent="0.2">
      <c r="B22" s="259" t="s">
        <v>16</v>
      </c>
      <c r="C22" s="274">
        <v>40.909269577611099</v>
      </c>
      <c r="D22" s="274">
        <v>42.757779377979098</v>
      </c>
      <c r="E22" s="274">
        <v>43.084960293794502</v>
      </c>
      <c r="F22" s="274">
        <v>46.922563167144801</v>
      </c>
      <c r="G22" s="274">
        <v>48.826842641605801</v>
      </c>
      <c r="H22" s="274">
        <v>48.837758424083198</v>
      </c>
      <c r="I22" s="274">
        <v>48.805837938447702</v>
      </c>
      <c r="J22" s="274">
        <v>49.477031014127803</v>
      </c>
      <c r="K22" s="274">
        <v>49.415163786393002</v>
      </c>
      <c r="L22" s="274">
        <v>49.059762708943602</v>
      </c>
      <c r="M22" s="274">
        <v>48.745372008268298</v>
      </c>
      <c r="N22" s="274">
        <v>48.783862215010203</v>
      </c>
    </row>
    <row r="23" spans="2:14" ht="15" x14ac:dyDescent="0.2">
      <c r="B23" s="258" t="s">
        <v>190</v>
      </c>
      <c r="C23" s="273">
        <v>60.238640098773644</v>
      </c>
      <c r="D23" s="273">
        <v>60.560244061135677</v>
      </c>
      <c r="E23" s="273">
        <v>62.905287175952978</v>
      </c>
      <c r="F23" s="273">
        <v>64.141490362986872</v>
      </c>
      <c r="G23" s="273">
        <v>65.182563731442386</v>
      </c>
      <c r="H23" s="273">
        <v>66.049859532184485</v>
      </c>
      <c r="I23" s="273">
        <v>65.766227151150645</v>
      </c>
      <c r="J23" s="273">
        <v>66.041863284234168</v>
      </c>
      <c r="K23" s="273">
        <v>66.313128770222718</v>
      </c>
      <c r="L23" s="273">
        <v>65.918667796373882</v>
      </c>
      <c r="M23" s="257">
        <v>65.732881819140289</v>
      </c>
      <c r="N23" s="257">
        <v>65.587974167374227</v>
      </c>
    </row>
    <row r="24" spans="2:14" x14ac:dyDescent="0.2">
      <c r="B24" s="259" t="s">
        <v>17</v>
      </c>
      <c r="C24" s="274">
        <v>70.695934047926372</v>
      </c>
      <c r="D24" s="274">
        <v>70.990060824001944</v>
      </c>
      <c r="E24" s="274">
        <v>72.759722387586748</v>
      </c>
      <c r="F24" s="274">
        <v>73.54353990641377</v>
      </c>
      <c r="G24" s="274">
        <v>74.359757642435724</v>
      </c>
      <c r="H24" s="274">
        <v>75.021833009535456</v>
      </c>
      <c r="I24" s="274">
        <v>74.515329725721955</v>
      </c>
      <c r="J24" s="274">
        <v>74.880668389418489</v>
      </c>
      <c r="K24" s="274">
        <v>74.993473137947518</v>
      </c>
      <c r="L24" s="274">
        <v>74.714308232957833</v>
      </c>
      <c r="M24" s="242">
        <v>74.603684065783497</v>
      </c>
      <c r="N24" s="242">
        <v>74.343420604610159</v>
      </c>
    </row>
    <row r="25" spans="2:14" x14ac:dyDescent="0.2">
      <c r="B25" s="259" t="s">
        <v>16</v>
      </c>
      <c r="C25" s="274">
        <v>50.818472795569321</v>
      </c>
      <c r="D25" s="274">
        <v>51.152275591862768</v>
      </c>
      <c r="E25" s="274">
        <v>54.006318130265043</v>
      </c>
      <c r="F25" s="274">
        <v>55.641868597114453</v>
      </c>
      <c r="G25" s="274">
        <v>56.877071405345255</v>
      </c>
      <c r="H25" s="274">
        <v>57.921650795646855</v>
      </c>
      <c r="I25" s="274">
        <v>57.832382929199689</v>
      </c>
      <c r="J25" s="274">
        <v>58.019397354196379</v>
      </c>
      <c r="K25" s="274">
        <v>58.427445369124072</v>
      </c>
      <c r="L25" s="274">
        <v>57.921610334812527</v>
      </c>
      <c r="M25" s="242">
        <v>57.668260134795013</v>
      </c>
      <c r="N25" s="242">
        <v>57.621984208238906</v>
      </c>
    </row>
    <row r="26" spans="2:14" ht="15" x14ac:dyDescent="0.2">
      <c r="B26" s="258" t="s">
        <v>191</v>
      </c>
      <c r="C26" s="273">
        <v>58.5</v>
      </c>
      <c r="D26" s="273">
        <v>58.6</v>
      </c>
      <c r="E26" s="273">
        <v>58.073011232299997</v>
      </c>
      <c r="F26" s="273">
        <v>62.061262901812285</v>
      </c>
      <c r="G26" s="273">
        <v>60.258454408315018</v>
      </c>
      <c r="H26" s="273">
        <v>64.066302585282486</v>
      </c>
      <c r="I26" s="273">
        <v>63.049645135689772</v>
      </c>
      <c r="J26" s="273">
        <v>63.942655323192369</v>
      </c>
      <c r="K26" s="273">
        <v>62.671893934982911</v>
      </c>
      <c r="L26" s="273">
        <v>59.277664475117341</v>
      </c>
      <c r="M26" s="257">
        <v>58.660137239085827</v>
      </c>
      <c r="N26" s="257">
        <v>60.171823267086438</v>
      </c>
    </row>
    <row r="27" spans="2:14" x14ac:dyDescent="0.2">
      <c r="B27" s="259" t="s">
        <v>17</v>
      </c>
      <c r="C27" s="274">
        <v>72.4956596884318</v>
      </c>
      <c r="D27" s="274">
        <v>71.055763475918198</v>
      </c>
      <c r="E27" s="274">
        <v>70.392726971122599</v>
      </c>
      <c r="F27" s="274">
        <v>75.570007798899553</v>
      </c>
      <c r="G27" s="274">
        <v>73.311901440517758</v>
      </c>
      <c r="H27" s="274">
        <v>75.556771972812314</v>
      </c>
      <c r="I27" s="274">
        <v>74.379672014271037</v>
      </c>
      <c r="J27" s="274">
        <v>75.964062615480287</v>
      </c>
      <c r="K27" s="274">
        <v>74.031014491359542</v>
      </c>
      <c r="L27" s="274">
        <v>71.843747040870582</v>
      </c>
      <c r="M27" s="242">
        <v>71.13408768644662</v>
      </c>
      <c r="N27" s="242">
        <v>72.942821630332119</v>
      </c>
    </row>
    <row r="28" spans="2:14" x14ac:dyDescent="0.2">
      <c r="B28" s="259" t="s">
        <v>16</v>
      </c>
      <c r="C28" s="274">
        <v>45.698612409488398</v>
      </c>
      <c r="D28" s="274">
        <v>47.2075098676411</v>
      </c>
      <c r="E28" s="274">
        <v>46.7033798839919</v>
      </c>
      <c r="F28" s="242">
        <v>48.894963049076608</v>
      </c>
      <c r="G28" s="242">
        <v>47.536668625057338</v>
      </c>
      <c r="H28" s="242">
        <v>52.868724768274468</v>
      </c>
      <c r="I28" s="242">
        <v>52.007766709458892</v>
      </c>
      <c r="J28" s="242">
        <v>52.232417235460915</v>
      </c>
      <c r="K28" s="242">
        <v>51.60881778141615</v>
      </c>
      <c r="L28" s="274">
        <v>47.045600986273882</v>
      </c>
      <c r="M28" s="242">
        <v>46.519092068169073</v>
      </c>
      <c r="N28" s="242">
        <v>47.740360604230432</v>
      </c>
    </row>
    <row r="29" spans="2:14" ht="15" x14ac:dyDescent="0.2">
      <c r="B29" s="258" t="s">
        <v>354</v>
      </c>
      <c r="C29" s="273">
        <v>73.7</v>
      </c>
      <c r="D29" s="273">
        <v>74.7</v>
      </c>
      <c r="E29" s="273">
        <v>75.400000000000006</v>
      </c>
      <c r="F29" s="273">
        <v>74.863451992209804</v>
      </c>
      <c r="G29" s="273">
        <v>76.063149539167114</v>
      </c>
      <c r="H29" s="273">
        <v>74.181908490621169</v>
      </c>
      <c r="I29" s="273">
        <v>72.906064993334383</v>
      </c>
      <c r="J29" s="257">
        <v>71.936820154427096</v>
      </c>
      <c r="K29" s="257">
        <v>69.132837229966128</v>
      </c>
      <c r="L29" s="257">
        <v>65.167570574329019</v>
      </c>
      <c r="M29" s="273" t="s">
        <v>1</v>
      </c>
      <c r="N29" s="273" t="s">
        <v>1</v>
      </c>
    </row>
    <row r="30" spans="2:14" x14ac:dyDescent="0.2">
      <c r="B30" s="259" t="s">
        <v>17</v>
      </c>
      <c r="C30" s="274">
        <v>86.7</v>
      </c>
      <c r="D30" s="274">
        <v>87.801234533104093</v>
      </c>
      <c r="E30" s="274">
        <v>88.364544319600498</v>
      </c>
      <c r="F30" s="274">
        <v>87.689788214394753</v>
      </c>
      <c r="G30" s="274">
        <v>89.985789517679507</v>
      </c>
      <c r="H30" s="274">
        <v>89.457831325301214</v>
      </c>
      <c r="I30" s="274">
        <v>87.12019507383765</v>
      </c>
      <c r="J30" s="242">
        <v>86.220472440944889</v>
      </c>
      <c r="K30" s="242">
        <v>82.854862312092592</v>
      </c>
      <c r="L30" s="242">
        <v>78.241073568176375</v>
      </c>
      <c r="M30" s="274" t="s">
        <v>1</v>
      </c>
      <c r="N30" s="274" t="s">
        <v>1</v>
      </c>
    </row>
    <row r="31" spans="2:14" x14ac:dyDescent="0.2">
      <c r="B31" s="259" t="s">
        <v>16</v>
      </c>
      <c r="C31" s="274">
        <v>59.3</v>
      </c>
      <c r="D31" s="274">
        <v>60.173650434126081</v>
      </c>
      <c r="E31" s="274">
        <v>60.978925900747797</v>
      </c>
      <c r="F31" s="274">
        <v>60.541160426481525</v>
      </c>
      <c r="G31" s="274">
        <v>60.516490354698192</v>
      </c>
      <c r="H31" s="274">
        <v>57.37820591483618</v>
      </c>
      <c r="I31" s="274">
        <v>57.308640490649999</v>
      </c>
      <c r="J31" s="242">
        <v>56.306067044381493</v>
      </c>
      <c r="K31" s="242">
        <v>54.159045379322357</v>
      </c>
      <c r="L31" s="242">
        <v>50.874741652839639</v>
      </c>
      <c r="M31" s="274" t="s">
        <v>1</v>
      </c>
      <c r="N31" s="274" t="s">
        <v>1</v>
      </c>
    </row>
    <row r="32" spans="2:14" ht="15" x14ac:dyDescent="0.2">
      <c r="B32" s="258" t="s">
        <v>353</v>
      </c>
      <c r="C32" s="273">
        <v>69.074512418365615</v>
      </c>
      <c r="D32" s="273">
        <v>67.736439119481958</v>
      </c>
      <c r="E32" s="273">
        <v>66.310524848906965</v>
      </c>
      <c r="F32" s="273">
        <v>64.215248942118393</v>
      </c>
      <c r="G32" s="273">
        <v>62.22393748230904</v>
      </c>
      <c r="H32" s="273">
        <v>62.770966712902712</v>
      </c>
      <c r="I32" s="273">
        <v>61.828528375062234</v>
      </c>
      <c r="J32" s="273">
        <v>62.169998175897604</v>
      </c>
      <c r="K32" s="273">
        <v>64.112029142216144</v>
      </c>
      <c r="L32" s="273">
        <v>65.717108292069724</v>
      </c>
      <c r="M32" s="257">
        <v>65.851320941881241</v>
      </c>
      <c r="N32" s="257">
        <v>65.780717019434576</v>
      </c>
    </row>
    <row r="33" spans="1:14" x14ac:dyDescent="0.2">
      <c r="B33" s="259" t="s">
        <v>17</v>
      </c>
      <c r="C33" s="274">
        <v>82.337495144579194</v>
      </c>
      <c r="D33" s="274">
        <v>80.917222442613209</v>
      </c>
      <c r="E33" s="274">
        <v>79.462106394997875</v>
      </c>
      <c r="F33" s="274">
        <v>77.397187320497892</v>
      </c>
      <c r="G33" s="274">
        <v>75.946539594214187</v>
      </c>
      <c r="H33" s="274">
        <v>76.774297399557227</v>
      </c>
      <c r="I33" s="274">
        <v>76.022624256981999</v>
      </c>
      <c r="J33" s="274">
        <v>76.859356291658315</v>
      </c>
      <c r="K33" s="274">
        <v>78.073883798613778</v>
      </c>
      <c r="L33" s="274">
        <v>78.334325972234438</v>
      </c>
      <c r="M33" s="242">
        <v>78.350042485847965</v>
      </c>
      <c r="N33" s="242">
        <v>78.139598071182704</v>
      </c>
    </row>
    <row r="34" spans="1:14" x14ac:dyDescent="0.2">
      <c r="B34" s="259" t="s">
        <v>16</v>
      </c>
      <c r="C34" s="274">
        <v>56.939085238905612</v>
      </c>
      <c r="D34" s="274">
        <v>55.542771434764902</v>
      </c>
      <c r="E34" s="274">
        <v>54.246772649208566</v>
      </c>
      <c r="F34" s="274">
        <v>52.253945061249944</v>
      </c>
      <c r="G34" s="274">
        <v>49.904307722228381</v>
      </c>
      <c r="H34" s="274">
        <v>50.056494643492705</v>
      </c>
      <c r="I34" s="274">
        <v>48.920130061434271</v>
      </c>
      <c r="J34" s="274">
        <v>48.674769239271505</v>
      </c>
      <c r="K34" s="274">
        <v>51.244061993848526</v>
      </c>
      <c r="L34" s="274">
        <v>54.196274095702847</v>
      </c>
      <c r="M34" s="242">
        <v>54.506853519490114</v>
      </c>
      <c r="N34" s="242">
        <v>54.441696495123068</v>
      </c>
    </row>
    <row r="35" spans="1:14" ht="15" x14ac:dyDescent="0.2">
      <c r="B35" s="258" t="s">
        <v>352</v>
      </c>
      <c r="C35" s="273">
        <v>63.624575992774865</v>
      </c>
      <c r="D35" s="273">
        <v>64.08872510754361</v>
      </c>
      <c r="E35" s="273">
        <v>64.300445278587475</v>
      </c>
      <c r="F35" s="273">
        <v>64.400000000000006</v>
      </c>
      <c r="G35" s="273">
        <v>63.686870536531771</v>
      </c>
      <c r="H35" s="273">
        <v>64.625415851167105</v>
      </c>
      <c r="I35" s="273">
        <v>65.136135657989016</v>
      </c>
      <c r="J35" s="257">
        <v>64.648482451648277</v>
      </c>
      <c r="K35" s="257">
        <v>63.488761243970501</v>
      </c>
      <c r="L35" s="257">
        <v>63.799106676505247</v>
      </c>
      <c r="M35" s="273" t="s">
        <v>1</v>
      </c>
      <c r="N35" s="273" t="s">
        <v>1</v>
      </c>
    </row>
    <row r="36" spans="1:14" x14ac:dyDescent="0.2">
      <c r="B36" s="259" t="s">
        <v>17</v>
      </c>
      <c r="C36" s="274">
        <v>78.353642125999997</v>
      </c>
      <c r="D36" s="274">
        <v>78.557380364500005</v>
      </c>
      <c r="E36" s="274">
        <v>77.705514825899996</v>
      </c>
      <c r="F36" s="274">
        <v>77.926640346100001</v>
      </c>
      <c r="G36" s="274">
        <v>77.915380217299997</v>
      </c>
      <c r="H36" s="274">
        <v>78.179937291000002</v>
      </c>
      <c r="I36" s="274">
        <v>77.563741121700005</v>
      </c>
      <c r="J36" s="242">
        <v>77.805262303199996</v>
      </c>
      <c r="K36" s="242">
        <v>77.022197490563201</v>
      </c>
      <c r="L36" s="242">
        <v>77.224690130319445</v>
      </c>
      <c r="M36" s="274" t="s">
        <v>1</v>
      </c>
      <c r="N36" s="274" t="s">
        <v>1</v>
      </c>
    </row>
    <row r="37" spans="1:14" x14ac:dyDescent="0.2">
      <c r="B37" s="259" t="s">
        <v>16</v>
      </c>
      <c r="C37" s="274">
        <v>52.165254980699999</v>
      </c>
      <c r="D37" s="274">
        <v>52.619358544900003</v>
      </c>
      <c r="E37" s="274">
        <v>53.605493215700001</v>
      </c>
      <c r="F37" s="274">
        <v>53.715967280400001</v>
      </c>
      <c r="G37" s="274">
        <v>52.121365024600003</v>
      </c>
      <c r="H37" s="274">
        <v>53.665762130799997</v>
      </c>
      <c r="I37" s="274">
        <v>55.0748728676</v>
      </c>
      <c r="J37" s="242">
        <v>54.0709294109</v>
      </c>
      <c r="K37" s="242">
        <v>52.316376339146402</v>
      </c>
      <c r="L37" s="242">
        <v>52.949134557196707</v>
      </c>
      <c r="M37" s="274" t="s">
        <v>1</v>
      </c>
      <c r="N37" s="274" t="s">
        <v>1</v>
      </c>
    </row>
    <row r="38" spans="1:14" ht="15" x14ac:dyDescent="0.2">
      <c r="A38" s="37"/>
      <c r="B38" s="258" t="s">
        <v>379</v>
      </c>
      <c r="C38" s="273" t="s">
        <v>1</v>
      </c>
      <c r="D38" s="273" t="s">
        <v>1</v>
      </c>
      <c r="E38" s="273" t="s">
        <v>1</v>
      </c>
      <c r="F38" s="273">
        <v>56.631017250200003</v>
      </c>
      <c r="G38" s="273">
        <v>60.963997483299998</v>
      </c>
      <c r="H38" s="273">
        <v>65.451979136451527</v>
      </c>
      <c r="I38" s="273">
        <v>61.923707489384682</v>
      </c>
      <c r="J38" s="273">
        <v>62.690987313763358</v>
      </c>
      <c r="K38" s="273">
        <v>62.914212167803662</v>
      </c>
      <c r="L38" s="273">
        <v>62.342913710378767</v>
      </c>
      <c r="M38" s="273">
        <v>63.471127005398131</v>
      </c>
      <c r="N38" s="273">
        <v>62.572046435758047</v>
      </c>
    </row>
    <row r="39" spans="1:14" x14ac:dyDescent="0.2">
      <c r="A39" s="37"/>
      <c r="B39" s="259" t="s">
        <v>17</v>
      </c>
      <c r="C39" s="274" t="s">
        <v>1</v>
      </c>
      <c r="D39" s="274" t="s">
        <v>1</v>
      </c>
      <c r="E39" s="274" t="s">
        <v>1</v>
      </c>
      <c r="F39" s="274">
        <v>69.934062095300007</v>
      </c>
      <c r="G39" s="274">
        <v>80.063176541100006</v>
      </c>
      <c r="H39" s="274">
        <v>83.217572400319895</v>
      </c>
      <c r="I39" s="274">
        <v>79.82584278231279</v>
      </c>
      <c r="J39" s="274">
        <v>79.006751687328261</v>
      </c>
      <c r="K39" s="274">
        <v>81.679603820829655</v>
      </c>
      <c r="L39" s="274">
        <v>80.063366866281555</v>
      </c>
      <c r="M39" s="274">
        <v>79.862647847226143</v>
      </c>
      <c r="N39" s="274">
        <v>80.406716216983227</v>
      </c>
    </row>
    <row r="40" spans="1:14" x14ac:dyDescent="0.2">
      <c r="A40" s="37"/>
      <c r="B40" s="259" t="s">
        <v>16</v>
      </c>
      <c r="C40" s="274" t="s">
        <v>1</v>
      </c>
      <c r="D40" s="274" t="s">
        <v>1</v>
      </c>
      <c r="E40" s="274" t="s">
        <v>1</v>
      </c>
      <c r="F40" s="274">
        <v>44.950667112399998</v>
      </c>
      <c r="G40" s="274">
        <v>44.3368343649</v>
      </c>
      <c r="H40" s="274">
        <v>49.997736862104155</v>
      </c>
      <c r="I40" s="274">
        <v>46.307229325303382</v>
      </c>
      <c r="J40" s="274">
        <v>48.542922417987697</v>
      </c>
      <c r="K40" s="274">
        <v>46.229524379274572</v>
      </c>
      <c r="L40" s="274">
        <v>47.006756917118771</v>
      </c>
      <c r="M40" s="274">
        <v>49.035415922646365</v>
      </c>
      <c r="N40" s="274">
        <v>47.320833522608119</v>
      </c>
    </row>
    <row r="41" spans="1:14" ht="15" x14ac:dyDescent="0.2">
      <c r="A41" s="37"/>
      <c r="B41" s="258" t="s">
        <v>349</v>
      </c>
      <c r="C41" s="273">
        <v>51.035767568200001</v>
      </c>
      <c r="D41" s="273">
        <v>52.688963266800002</v>
      </c>
      <c r="E41" s="273">
        <v>53.097484454400004</v>
      </c>
      <c r="F41" s="273">
        <v>53.723219599300002</v>
      </c>
      <c r="G41" s="273">
        <v>52.456460144200001</v>
      </c>
      <c r="H41" s="273">
        <v>51.161428752500001</v>
      </c>
      <c r="I41" s="257">
        <v>54.304608268099997</v>
      </c>
      <c r="J41" s="273">
        <v>55.736174472999998</v>
      </c>
      <c r="K41" s="273">
        <v>56.937127708737798</v>
      </c>
      <c r="L41" s="273">
        <v>57.418735203173519</v>
      </c>
      <c r="M41" s="273">
        <v>57.418735203173519</v>
      </c>
      <c r="N41" s="273">
        <v>58.117376496320183</v>
      </c>
    </row>
    <row r="42" spans="1:14" x14ac:dyDescent="0.2">
      <c r="A42" s="37"/>
      <c r="B42" s="259" t="s">
        <v>17</v>
      </c>
      <c r="C42" s="274">
        <v>64.395280080199996</v>
      </c>
      <c r="D42" s="274">
        <v>64.805220839200004</v>
      </c>
      <c r="E42" s="274">
        <v>65.496816948399996</v>
      </c>
      <c r="F42" s="274">
        <v>64.290399562999994</v>
      </c>
      <c r="G42" s="274">
        <v>64.461436672999994</v>
      </c>
      <c r="H42" s="274">
        <v>62.502426781200001</v>
      </c>
      <c r="I42" s="242">
        <v>66.056899272999999</v>
      </c>
      <c r="J42" s="274">
        <v>68.485906178381001</v>
      </c>
      <c r="K42" s="274">
        <v>67.950718417030501</v>
      </c>
      <c r="L42" s="274">
        <v>69.098120124373111</v>
      </c>
      <c r="M42" s="274">
        <v>69.098120124373111</v>
      </c>
      <c r="N42" s="274">
        <v>69.497742351020747</v>
      </c>
    </row>
    <row r="43" spans="1:14" x14ac:dyDescent="0.2">
      <c r="A43" s="37"/>
      <c r="B43" s="259" t="s">
        <v>16</v>
      </c>
      <c r="C43" s="274">
        <v>40.010131384399998</v>
      </c>
      <c r="D43" s="274">
        <v>42.682558165899998</v>
      </c>
      <c r="E43" s="274">
        <v>42.908380059899997</v>
      </c>
      <c r="F43" s="274">
        <v>44.802059079800003</v>
      </c>
      <c r="G43" s="274">
        <v>42.606678317099998</v>
      </c>
      <c r="H43" s="274">
        <v>41.651948385200001</v>
      </c>
      <c r="I43" s="242">
        <v>44.695529278800002</v>
      </c>
      <c r="J43" s="274">
        <v>45.223374326336</v>
      </c>
      <c r="K43" s="274">
        <v>48.019914678564099</v>
      </c>
      <c r="L43" s="274">
        <v>47.781325895111451</v>
      </c>
      <c r="M43" s="274">
        <v>47.781325895111451</v>
      </c>
      <c r="N43" s="274">
        <v>48.805669736062832</v>
      </c>
    </row>
    <row r="44" spans="1:14" ht="15" x14ac:dyDescent="0.2">
      <c r="A44" s="37"/>
      <c r="B44" s="258" t="s">
        <v>348</v>
      </c>
      <c r="C44" s="273">
        <v>61.40455794806752</v>
      </c>
      <c r="D44" s="273">
        <v>61.293234097999374</v>
      </c>
      <c r="E44" s="273">
        <v>61.083970075369706</v>
      </c>
      <c r="F44" s="273">
        <v>60.808705164310204</v>
      </c>
      <c r="G44" s="273">
        <v>60.958119247298221</v>
      </c>
      <c r="H44" s="273">
        <v>61.599184308431127</v>
      </c>
      <c r="I44" s="273">
        <v>61.554826775470758</v>
      </c>
      <c r="J44" s="273">
        <v>60.874010511268011</v>
      </c>
      <c r="K44" s="273">
        <v>60.774705759955637</v>
      </c>
      <c r="L44" s="273">
        <v>60.838054417337091</v>
      </c>
      <c r="M44" s="257">
        <v>60.832381694897002</v>
      </c>
      <c r="N44" s="257">
        <v>60.430014999824756</v>
      </c>
    </row>
    <row r="45" spans="1:14" x14ac:dyDescent="0.2">
      <c r="A45" s="37"/>
      <c r="B45" s="259" t="s">
        <v>17</v>
      </c>
      <c r="C45" s="274">
        <v>79.395573901662573</v>
      </c>
      <c r="D45" s="274">
        <v>79.020071165247288</v>
      </c>
      <c r="E45" s="274">
        <v>77.897487149304936</v>
      </c>
      <c r="F45" s="274">
        <v>77.675015504374059</v>
      </c>
      <c r="G45" s="274">
        <v>77.475708899854169</v>
      </c>
      <c r="H45" s="274">
        <v>77.818311666993196</v>
      </c>
      <c r="I45" s="274">
        <v>77.59119690858617</v>
      </c>
      <c r="J45" s="274">
        <v>77.185538367827576</v>
      </c>
      <c r="K45" s="274">
        <v>76.867772367897047</v>
      </c>
      <c r="L45" s="274">
        <v>76.753933262815522</v>
      </c>
      <c r="M45" s="242">
        <v>76.700226750699883</v>
      </c>
      <c r="N45" s="242">
        <v>76.534342693574942</v>
      </c>
    </row>
    <row r="46" spans="1:14" x14ac:dyDescent="0.2">
      <c r="A46" s="37"/>
      <c r="B46" s="259" t="s">
        <v>16</v>
      </c>
      <c r="C46" s="274">
        <v>45.728541187984021</v>
      </c>
      <c r="D46" s="274">
        <v>45.703507075377402</v>
      </c>
      <c r="E46" s="274">
        <v>46.126722852279983</v>
      </c>
      <c r="F46" s="274">
        <v>45.737426231335917</v>
      </c>
      <c r="G46" s="274">
        <v>46.143742846000102</v>
      </c>
      <c r="H46" s="274">
        <v>47.133234648872964</v>
      </c>
      <c r="I46" s="274">
        <v>47.220739592186902</v>
      </c>
      <c r="J46" s="274">
        <v>46.269699689724078</v>
      </c>
      <c r="K46" s="274">
        <v>46.408755007907018</v>
      </c>
      <c r="L46" s="274">
        <v>46.62262369522297</v>
      </c>
      <c r="M46" s="242">
        <v>46.646987306705547</v>
      </c>
      <c r="N46" s="242">
        <v>46.106863120228148</v>
      </c>
    </row>
    <row r="47" spans="1:14" ht="15" x14ac:dyDescent="0.2">
      <c r="A47" s="37"/>
      <c r="B47" s="258" t="s">
        <v>390</v>
      </c>
      <c r="C47" s="273">
        <v>50.748723084600002</v>
      </c>
      <c r="D47" s="273">
        <v>53.778231352900001</v>
      </c>
      <c r="E47" s="273">
        <v>67</v>
      </c>
      <c r="F47" s="273">
        <v>71.375</v>
      </c>
      <c r="G47" s="277">
        <v>74.194092122499995</v>
      </c>
      <c r="H47" s="277">
        <v>74.787499999999994</v>
      </c>
      <c r="I47" s="264">
        <v>74.849999999999994</v>
      </c>
      <c r="J47" s="264">
        <v>73.050000000000011</v>
      </c>
      <c r="K47" s="273" t="s">
        <v>1</v>
      </c>
      <c r="L47" s="273" t="s">
        <v>1</v>
      </c>
      <c r="M47" s="273" t="s">
        <v>1</v>
      </c>
      <c r="N47" s="273" t="s">
        <v>1</v>
      </c>
    </row>
    <row r="48" spans="1:14" x14ac:dyDescent="0.2">
      <c r="A48" s="37"/>
      <c r="B48" s="259" t="s">
        <v>17</v>
      </c>
      <c r="C48" s="274">
        <v>61.144449025100002</v>
      </c>
      <c r="D48" s="274">
        <v>64.046131667500006</v>
      </c>
      <c r="E48" s="274">
        <v>78.400000000000006</v>
      </c>
      <c r="F48" s="274">
        <v>81.412499999999994</v>
      </c>
      <c r="G48" s="276">
        <v>83.902591384800004</v>
      </c>
      <c r="H48" s="276">
        <v>83.5</v>
      </c>
      <c r="I48" s="246">
        <v>83.6</v>
      </c>
      <c r="J48" s="246">
        <v>81.787500000000009</v>
      </c>
      <c r="K48" s="274" t="s">
        <v>1</v>
      </c>
      <c r="L48" s="274" t="s">
        <v>1</v>
      </c>
      <c r="M48" s="274" t="s">
        <v>1</v>
      </c>
      <c r="N48" s="274" t="s">
        <v>1</v>
      </c>
    </row>
    <row r="49" spans="1:14" x14ac:dyDescent="0.2">
      <c r="A49" s="37"/>
      <c r="B49" s="259" t="s">
        <v>16</v>
      </c>
      <c r="C49" s="274">
        <v>41.831131338799999</v>
      </c>
      <c r="D49" s="274">
        <v>44.971974942300001</v>
      </c>
      <c r="E49" s="274">
        <v>56.975000000000009</v>
      </c>
      <c r="F49" s="274">
        <v>62.400000000000006</v>
      </c>
      <c r="G49" s="276">
        <v>65.705386597300006</v>
      </c>
      <c r="H49" s="276">
        <v>67.100000000000009</v>
      </c>
      <c r="I49" s="246">
        <v>67.174999999999997</v>
      </c>
      <c r="J49" s="246">
        <v>65.3125</v>
      </c>
      <c r="K49" s="274" t="s">
        <v>1</v>
      </c>
      <c r="L49" s="274" t="s">
        <v>1</v>
      </c>
      <c r="M49" s="274" t="s">
        <v>1</v>
      </c>
      <c r="N49" s="274" t="s">
        <v>1</v>
      </c>
    </row>
    <row r="50" spans="1:14" ht="15" x14ac:dyDescent="0.2">
      <c r="A50" s="37"/>
      <c r="B50" s="258" t="s">
        <v>389</v>
      </c>
      <c r="C50" s="273">
        <v>62.564185916481918</v>
      </c>
      <c r="D50" s="273">
        <v>64.370728022266263</v>
      </c>
      <c r="E50" s="273">
        <v>64.359365455362038</v>
      </c>
      <c r="F50" s="273">
        <v>63.977683626136816</v>
      </c>
      <c r="G50" s="273">
        <v>63.203026607982835</v>
      </c>
      <c r="H50" s="273">
        <v>63.607568022574966</v>
      </c>
      <c r="I50" s="273">
        <v>64.089517670176818</v>
      </c>
      <c r="J50" s="257">
        <v>64.344608667427622</v>
      </c>
      <c r="K50" s="257">
        <v>64.46366992798599</v>
      </c>
      <c r="L50" s="257">
        <v>64.596923279753923</v>
      </c>
      <c r="M50" s="257">
        <v>64.752100034295296</v>
      </c>
      <c r="N50" s="257">
        <v>64.739415739168209</v>
      </c>
    </row>
    <row r="51" spans="1:14" x14ac:dyDescent="0.2">
      <c r="A51" s="37"/>
      <c r="B51" s="259" t="s">
        <v>17</v>
      </c>
      <c r="C51" s="274">
        <v>75.962552670554217</v>
      </c>
      <c r="D51" s="274">
        <v>78.932942135465311</v>
      </c>
      <c r="E51" s="274">
        <v>78.553285433943159</v>
      </c>
      <c r="F51" s="274">
        <v>78.32128610149519</v>
      </c>
      <c r="G51" s="274">
        <v>77.840667422292881</v>
      </c>
      <c r="H51" s="274">
        <v>77.913712524936557</v>
      </c>
      <c r="I51" s="274">
        <v>77.581087305526864</v>
      </c>
      <c r="J51" s="242">
        <v>77.654131308816119</v>
      </c>
      <c r="K51" s="242">
        <v>76.583419399214563</v>
      </c>
      <c r="L51" s="242">
        <v>76.74327262098322</v>
      </c>
      <c r="M51" s="242">
        <v>76.992010899857561</v>
      </c>
      <c r="N51" s="242">
        <v>76.277445278650632</v>
      </c>
    </row>
    <row r="52" spans="1:14" x14ac:dyDescent="0.2">
      <c r="A52" s="37"/>
      <c r="B52" s="259" t="s">
        <v>16</v>
      </c>
      <c r="C52" s="274">
        <v>50.400519968940785</v>
      </c>
      <c r="D52" s="274">
        <v>51.395991731909938</v>
      </c>
      <c r="E52" s="274">
        <v>51.687345906499537</v>
      </c>
      <c r="F52" s="274">
        <v>51.093099818230769</v>
      </c>
      <c r="G52" s="274">
        <v>50.315281860309426</v>
      </c>
      <c r="H52" s="274">
        <v>51.139299401270918</v>
      </c>
      <c r="I52" s="274">
        <v>51.949543937798083</v>
      </c>
      <c r="J52" s="242">
        <v>52.617792941422358</v>
      </c>
      <c r="K52" s="242">
        <v>53.507934636695175</v>
      </c>
      <c r="L52" s="242">
        <v>53.493028417040577</v>
      </c>
      <c r="M52" s="242">
        <v>53.662981911627597</v>
      </c>
      <c r="N52" s="242">
        <v>54.124850744628638</v>
      </c>
    </row>
    <row r="53" spans="1:14" ht="15" x14ac:dyDescent="0.2">
      <c r="A53" s="37"/>
      <c r="B53" s="258" t="s">
        <v>345</v>
      </c>
      <c r="C53" s="273">
        <v>59.743135060813913</v>
      </c>
      <c r="D53" s="273">
        <v>62.351303485922941</v>
      </c>
      <c r="E53" s="273">
        <v>62.710703743054566</v>
      </c>
      <c r="F53" s="273">
        <v>60.645179118552271</v>
      </c>
      <c r="G53" s="273">
        <v>60.528222125694327</v>
      </c>
      <c r="H53" s="273">
        <v>64.111970536485856</v>
      </c>
      <c r="I53" s="273">
        <v>63.018017211157826</v>
      </c>
      <c r="J53" s="273">
        <v>62.671884540036785</v>
      </c>
      <c r="K53" s="273">
        <v>62.347019107010659</v>
      </c>
      <c r="L53" s="273">
        <v>63.883125288510499</v>
      </c>
      <c r="M53" s="257">
        <v>66.400000000000006</v>
      </c>
      <c r="N53" s="257">
        <v>66.2</v>
      </c>
    </row>
    <row r="54" spans="1:14" x14ac:dyDescent="0.2">
      <c r="A54" s="37"/>
      <c r="B54" s="259" t="s">
        <v>17</v>
      </c>
      <c r="C54" s="274">
        <v>70.721717826108119</v>
      </c>
      <c r="D54" s="274">
        <v>74.244717745198841</v>
      </c>
      <c r="E54" s="274">
        <v>73.936336851930136</v>
      </c>
      <c r="F54" s="274">
        <v>71.430861894052796</v>
      </c>
      <c r="G54" s="274">
        <v>70.032629252713903</v>
      </c>
      <c r="H54" s="274">
        <v>73.649067825985099</v>
      </c>
      <c r="I54" s="274">
        <v>70.892728052197768</v>
      </c>
      <c r="J54" s="274">
        <v>72.992724008948045</v>
      </c>
      <c r="K54" s="274">
        <v>72.869633543077001</v>
      </c>
      <c r="L54" s="274">
        <v>73.761861827880452</v>
      </c>
      <c r="M54" s="242">
        <v>72.900000000000006</v>
      </c>
      <c r="N54" s="242">
        <v>73</v>
      </c>
    </row>
    <row r="55" spans="1:14" x14ac:dyDescent="0.2">
      <c r="A55" s="37"/>
      <c r="B55" s="259" t="s">
        <v>16</v>
      </c>
      <c r="C55" s="274">
        <v>49.716004315859372</v>
      </c>
      <c r="D55" s="274">
        <v>51.092705460406094</v>
      </c>
      <c r="E55" s="274">
        <v>51.820606172391848</v>
      </c>
      <c r="F55" s="274">
        <v>50.41038345540715</v>
      </c>
      <c r="G55" s="274">
        <v>51.552964065647302</v>
      </c>
      <c r="H55" s="274">
        <v>55.252393490162241</v>
      </c>
      <c r="I55" s="274">
        <v>55.669101592234782</v>
      </c>
      <c r="J55" s="274">
        <v>53.160514665174333</v>
      </c>
      <c r="K55" s="274">
        <v>52.625869773370795</v>
      </c>
      <c r="L55" s="274">
        <v>54.43359959217355</v>
      </c>
      <c r="M55" s="242">
        <v>60.35</v>
      </c>
      <c r="N55" s="242">
        <v>59.849999999999994</v>
      </c>
    </row>
    <row r="56" spans="1:14" ht="15" x14ac:dyDescent="0.2">
      <c r="A56" s="37"/>
      <c r="B56" s="258" t="s">
        <v>344</v>
      </c>
      <c r="C56" s="273">
        <v>70.994719380800007</v>
      </c>
      <c r="D56" s="273">
        <v>71.090190966099996</v>
      </c>
      <c r="E56" s="273">
        <v>71.154318821499999</v>
      </c>
      <c r="F56" s="273">
        <v>71.642998136900005</v>
      </c>
      <c r="G56" s="273">
        <v>71.577885350299994</v>
      </c>
      <c r="H56" s="273">
        <v>71.474925181299994</v>
      </c>
      <c r="I56" s="273">
        <v>71.205150261599996</v>
      </c>
      <c r="J56" s="273">
        <v>69.971016631599994</v>
      </c>
      <c r="K56" s="273">
        <v>69.397726108135799</v>
      </c>
      <c r="L56" s="273">
        <v>70.502075519260103</v>
      </c>
      <c r="M56" s="257">
        <v>70.398559793646371</v>
      </c>
      <c r="N56" s="257">
        <v>70.600000000000009</v>
      </c>
    </row>
    <row r="57" spans="1:14" x14ac:dyDescent="0.2">
      <c r="A57" s="37"/>
      <c r="B57" s="259" t="s">
        <v>17</v>
      </c>
      <c r="C57" s="274">
        <v>80.413465688499997</v>
      </c>
      <c r="D57" s="274">
        <v>80.678187993799995</v>
      </c>
      <c r="E57" s="274">
        <v>80.841406635400006</v>
      </c>
      <c r="F57" s="274">
        <v>80.490583268500004</v>
      </c>
      <c r="G57" s="274">
        <v>80.6127346655</v>
      </c>
      <c r="H57" s="274">
        <v>80.436517566500001</v>
      </c>
      <c r="I57" s="274">
        <v>80.205173166899996</v>
      </c>
      <c r="J57" s="274">
        <v>79.200586594499995</v>
      </c>
      <c r="K57" s="274">
        <v>79.056540702166799</v>
      </c>
      <c r="L57" s="274">
        <v>79.740222015501999</v>
      </c>
      <c r="M57" s="242">
        <v>77.165878529294602</v>
      </c>
      <c r="N57" s="242">
        <v>78.135597306891796</v>
      </c>
    </row>
    <row r="58" spans="1:14" x14ac:dyDescent="0.2">
      <c r="A58" s="37"/>
      <c r="B58" s="259" t="s">
        <v>16</v>
      </c>
      <c r="C58" s="274">
        <v>61.951370385200001</v>
      </c>
      <c r="D58" s="274">
        <v>61.883651055000001</v>
      </c>
      <c r="E58" s="274">
        <v>61.854801976399997</v>
      </c>
      <c r="F58" s="274">
        <v>63.1544752641</v>
      </c>
      <c r="G58" s="274">
        <v>62.912168197600003</v>
      </c>
      <c r="H58" s="274">
        <v>62.880725877800003</v>
      </c>
      <c r="I58" s="274">
        <v>62.574829200700002</v>
      </c>
      <c r="J58" s="274">
        <v>61.121565853900002</v>
      </c>
      <c r="K58" s="274">
        <v>60.140208144705198</v>
      </c>
      <c r="L58" s="274">
        <v>61.648993094356697</v>
      </c>
      <c r="M58" s="242">
        <v>59.775519507780402</v>
      </c>
      <c r="N58" s="242">
        <v>62.294832658127802</v>
      </c>
    </row>
    <row r="59" spans="1:14" ht="15" x14ac:dyDescent="0.2">
      <c r="A59" s="37"/>
      <c r="B59" s="258" t="s">
        <v>343</v>
      </c>
      <c r="C59" s="273">
        <v>50.509828186900002</v>
      </c>
      <c r="D59" s="273">
        <v>50.9764459915</v>
      </c>
      <c r="E59" s="273">
        <v>49.214139764899997</v>
      </c>
      <c r="F59" s="273">
        <v>50.503556126399999</v>
      </c>
      <c r="G59" s="273">
        <v>51.781318445300002</v>
      </c>
      <c r="H59" s="273">
        <v>52.612314870500001</v>
      </c>
      <c r="I59" s="273">
        <v>52.793241045099997</v>
      </c>
      <c r="J59" s="273">
        <v>53.392131167499997</v>
      </c>
      <c r="K59" s="257">
        <v>62.157367265288535</v>
      </c>
      <c r="L59" s="273">
        <v>62.799718748422983</v>
      </c>
      <c r="M59" s="257">
        <v>62.788133552145723</v>
      </c>
      <c r="N59" s="257">
        <v>62.619844109490494</v>
      </c>
    </row>
    <row r="60" spans="1:14" x14ac:dyDescent="0.2">
      <c r="A60" s="37"/>
      <c r="B60" s="259" t="s">
        <v>17</v>
      </c>
      <c r="C60" s="274">
        <v>64.232134525600003</v>
      </c>
      <c r="D60" s="274">
        <v>63.5321152454</v>
      </c>
      <c r="E60" s="274">
        <v>62.625075979400002</v>
      </c>
      <c r="F60" s="274">
        <v>62.467611644599998</v>
      </c>
      <c r="G60" s="274">
        <v>62.815493435199997</v>
      </c>
      <c r="H60" s="274">
        <v>63.323235756099997</v>
      </c>
      <c r="I60" s="274">
        <v>63.927851208200003</v>
      </c>
      <c r="J60" s="274">
        <v>64.3983222058</v>
      </c>
      <c r="K60" s="242">
        <v>75.718555292136543</v>
      </c>
      <c r="L60" s="274">
        <v>76.168437560903058</v>
      </c>
      <c r="M60" s="242">
        <v>76.292976413963359</v>
      </c>
      <c r="N60" s="242">
        <v>75.352250865375595</v>
      </c>
    </row>
    <row r="61" spans="1:14" x14ac:dyDescent="0.2">
      <c r="A61" s="37"/>
      <c r="B61" s="259" t="s">
        <v>16</v>
      </c>
      <c r="C61" s="274">
        <v>37.570825253800002</v>
      </c>
      <c r="D61" s="274">
        <v>39.3922510397</v>
      </c>
      <c r="E61" s="274">
        <v>36.8301510581</v>
      </c>
      <c r="F61" s="274">
        <v>39.331238406499999</v>
      </c>
      <c r="G61" s="274">
        <v>41.414575767000002</v>
      </c>
      <c r="H61" s="274">
        <v>42.460495167600001</v>
      </c>
      <c r="I61" s="274">
        <v>42.270233795199999</v>
      </c>
      <c r="J61" s="274">
        <v>43.010967010999998</v>
      </c>
      <c r="K61" s="242">
        <v>49.701285697679545</v>
      </c>
      <c r="L61" s="274">
        <v>50.657605907933565</v>
      </c>
      <c r="M61" s="242">
        <v>50.558002749423345</v>
      </c>
      <c r="N61" s="242">
        <v>51.121541819828138</v>
      </c>
    </row>
    <row r="62" spans="1:14" x14ac:dyDescent="0.2">
      <c r="A62" s="37"/>
      <c r="B62" s="258" t="s">
        <v>5</v>
      </c>
      <c r="C62" s="273">
        <v>62.861286945631427</v>
      </c>
      <c r="D62" s="273">
        <v>62.804322215055052</v>
      </c>
      <c r="E62" s="273">
        <v>63.591759204026168</v>
      </c>
      <c r="F62" s="273">
        <v>63.532285016107622</v>
      </c>
      <c r="G62" s="273">
        <v>64.995507421943941</v>
      </c>
      <c r="H62" s="273">
        <v>63.962390151579321</v>
      </c>
      <c r="I62" s="273">
        <v>63.767612426662915</v>
      </c>
      <c r="J62" s="273">
        <v>64.853003904582522</v>
      </c>
      <c r="K62" s="273">
        <v>63.98520678893609</v>
      </c>
      <c r="L62" s="273">
        <v>63.802432784265868</v>
      </c>
      <c r="M62" s="257">
        <v>63.806594999999994</v>
      </c>
      <c r="N62" s="257">
        <v>63.434582333333331</v>
      </c>
    </row>
    <row r="63" spans="1:14" x14ac:dyDescent="0.2">
      <c r="A63" s="37"/>
      <c r="B63" s="259" t="s">
        <v>17</v>
      </c>
      <c r="C63" s="274">
        <v>73.742501302716775</v>
      </c>
      <c r="D63" s="274">
        <v>72.776401542949628</v>
      </c>
      <c r="E63" s="274">
        <v>73.369100462282901</v>
      </c>
      <c r="F63" s="274">
        <v>72.983114077180304</v>
      </c>
      <c r="G63" s="274">
        <v>74.135408249824891</v>
      </c>
      <c r="H63" s="274">
        <v>72.964674642774696</v>
      </c>
      <c r="I63" s="274">
        <v>73.371590609781208</v>
      </c>
      <c r="J63" s="274">
        <v>73.861813440338665</v>
      </c>
      <c r="K63" s="274">
        <v>72.631891020903979</v>
      </c>
      <c r="L63" s="274">
        <v>72.015352442047956</v>
      </c>
      <c r="M63" s="242">
        <v>71.949066666666667</v>
      </c>
      <c r="N63" s="242">
        <v>71.447882666666672</v>
      </c>
    </row>
    <row r="64" spans="1:14" x14ac:dyDescent="0.2">
      <c r="A64" s="37"/>
      <c r="B64" s="259" t="s">
        <v>16</v>
      </c>
      <c r="C64" s="274">
        <v>53.800098978655505</v>
      </c>
      <c r="D64" s="274">
        <v>54.523706036279599</v>
      </c>
      <c r="E64" s="274">
        <v>55.35572443794716</v>
      </c>
      <c r="F64" s="274">
        <v>55.495727447207223</v>
      </c>
      <c r="G64" s="274">
        <v>56.983350914275782</v>
      </c>
      <c r="H64" s="274">
        <v>56.152241366529132</v>
      </c>
      <c r="I64" s="274">
        <v>55.342763410165887</v>
      </c>
      <c r="J64" s="274">
        <v>56.858566985301124</v>
      </c>
      <c r="K64" s="274">
        <v>56.24557048895408</v>
      </c>
      <c r="L64" s="274">
        <v>56.429357460667752</v>
      </c>
      <c r="M64" s="242">
        <v>56.488751666666666</v>
      </c>
      <c r="N64" s="242">
        <v>56.269629999999999</v>
      </c>
    </row>
    <row r="65" spans="1:14" ht="15" x14ac:dyDescent="0.2">
      <c r="A65" s="37"/>
      <c r="B65" s="258" t="s">
        <v>342</v>
      </c>
      <c r="C65" s="273">
        <v>64.871328352313967</v>
      </c>
      <c r="D65" s="273">
        <v>64.897037374777739</v>
      </c>
      <c r="E65" s="273">
        <v>65.067370089861143</v>
      </c>
      <c r="F65" s="273">
        <v>64.491605837230495</v>
      </c>
      <c r="G65" s="273">
        <v>64.35032061221743</v>
      </c>
      <c r="H65" s="273">
        <v>63.879477526660679</v>
      </c>
      <c r="I65" s="273">
        <v>64.25393774448338</v>
      </c>
      <c r="J65" s="273">
        <v>65.071975732426125</v>
      </c>
      <c r="K65" s="273">
        <v>63.734380748739497</v>
      </c>
      <c r="L65" s="273">
        <v>63.961621580420967</v>
      </c>
      <c r="M65" s="273" t="s">
        <v>1</v>
      </c>
      <c r="N65" s="273" t="s">
        <v>1</v>
      </c>
    </row>
    <row r="66" spans="1:14" x14ac:dyDescent="0.2">
      <c r="A66" s="37"/>
      <c r="B66" s="259" t="s">
        <v>17</v>
      </c>
      <c r="C66" s="274">
        <v>79.847747938621552</v>
      </c>
      <c r="D66" s="274">
        <v>79.863303726649519</v>
      </c>
      <c r="E66" s="274">
        <v>79.362311943427073</v>
      </c>
      <c r="F66" s="274">
        <v>79.043082624842299</v>
      </c>
      <c r="G66" s="274">
        <v>78.588033651135376</v>
      </c>
      <c r="H66" s="274">
        <v>77.840580535305406</v>
      </c>
      <c r="I66" s="274">
        <v>78.119971857168693</v>
      </c>
      <c r="J66" s="274">
        <v>79.0896001987483</v>
      </c>
      <c r="K66" s="274">
        <v>77.864983666595734</v>
      </c>
      <c r="L66" s="274">
        <v>77.916440665525244</v>
      </c>
      <c r="M66" s="274" t="s">
        <v>1</v>
      </c>
      <c r="N66" s="274" t="s">
        <v>1</v>
      </c>
    </row>
    <row r="67" spans="1:14" x14ac:dyDescent="0.2">
      <c r="A67" s="37"/>
      <c r="B67" s="259" t="s">
        <v>16</v>
      </c>
      <c r="C67" s="274">
        <v>50.030880386751996</v>
      </c>
      <c r="D67" s="274">
        <v>50.1499627152877</v>
      </c>
      <c r="E67" s="274">
        <v>50.925556964913305</v>
      </c>
      <c r="F67" s="274">
        <v>50.105976601345738</v>
      </c>
      <c r="G67" s="274">
        <v>50.288477231697328</v>
      </c>
      <c r="H67" s="274">
        <v>50.102959812569338</v>
      </c>
      <c r="I67" s="274">
        <v>50.583618349385432</v>
      </c>
      <c r="J67" s="274">
        <v>51.264912463535808</v>
      </c>
      <c r="K67" s="274">
        <v>49.819070545096935</v>
      </c>
      <c r="L67" s="274">
        <v>50.221621934263965</v>
      </c>
      <c r="M67" s="274" t="s">
        <v>1</v>
      </c>
      <c r="N67" s="274" t="s">
        <v>1</v>
      </c>
    </row>
    <row r="68" spans="1:14" x14ac:dyDescent="0.2">
      <c r="A68" s="37"/>
      <c r="B68" s="258" t="s">
        <v>4</v>
      </c>
      <c r="C68" s="274"/>
      <c r="D68" s="274"/>
      <c r="E68" s="274"/>
      <c r="F68" s="274"/>
      <c r="G68" s="274"/>
      <c r="H68" s="274"/>
      <c r="I68" s="274"/>
      <c r="J68" s="275"/>
      <c r="K68" s="274"/>
      <c r="L68" s="274"/>
      <c r="M68" s="242"/>
      <c r="N68" s="242"/>
    </row>
    <row r="69" spans="1:14" ht="15" x14ac:dyDescent="0.2">
      <c r="A69" s="37"/>
      <c r="B69" s="258" t="s">
        <v>341</v>
      </c>
      <c r="C69" s="273">
        <v>76.2</v>
      </c>
      <c r="D69" s="273">
        <v>76.3</v>
      </c>
      <c r="E69" s="273">
        <v>73.400000000000006</v>
      </c>
      <c r="F69" s="273" t="s">
        <v>1</v>
      </c>
      <c r="G69" s="273">
        <v>72.099999999999994</v>
      </c>
      <c r="H69" s="273">
        <v>72.45</v>
      </c>
      <c r="I69" s="257">
        <v>73.2</v>
      </c>
      <c r="J69" s="257">
        <v>73.650000000000006</v>
      </c>
      <c r="K69" s="257">
        <v>74.3</v>
      </c>
      <c r="L69" s="257">
        <v>76.900000000000006</v>
      </c>
      <c r="M69" s="257">
        <v>76.900000000000006</v>
      </c>
      <c r="N69" s="257">
        <v>80</v>
      </c>
    </row>
    <row r="70" spans="1:14" x14ac:dyDescent="0.2">
      <c r="A70" s="37"/>
      <c r="B70" s="259" t="s">
        <v>17</v>
      </c>
      <c r="C70" s="274">
        <v>82.8</v>
      </c>
      <c r="D70" s="274">
        <v>83</v>
      </c>
      <c r="E70" s="274" t="s">
        <v>1</v>
      </c>
      <c r="F70" s="274" t="s">
        <v>1</v>
      </c>
      <c r="G70" s="274" t="s">
        <v>1</v>
      </c>
      <c r="H70" s="274">
        <v>75.800000000000011</v>
      </c>
      <c r="I70" s="242">
        <v>76.849999999999994</v>
      </c>
      <c r="J70" s="242">
        <v>77.75</v>
      </c>
      <c r="K70" s="242">
        <v>79.5</v>
      </c>
      <c r="L70" s="242">
        <v>81.2</v>
      </c>
      <c r="M70" s="242">
        <v>81.2</v>
      </c>
      <c r="N70" s="242">
        <v>83</v>
      </c>
    </row>
    <row r="71" spans="1:14" x14ac:dyDescent="0.2">
      <c r="A71" s="37"/>
      <c r="B71" s="259" t="s">
        <v>16</v>
      </c>
      <c r="C71" s="274">
        <v>70.599999999999994</v>
      </c>
      <c r="D71" s="274">
        <v>70.8</v>
      </c>
      <c r="E71" s="274" t="s">
        <v>1</v>
      </c>
      <c r="F71" s="274" t="s">
        <v>1</v>
      </c>
      <c r="G71" s="274" t="s">
        <v>1</v>
      </c>
      <c r="H71" s="274">
        <v>69.45</v>
      </c>
      <c r="I71" s="242">
        <v>70.05</v>
      </c>
      <c r="J71" s="242">
        <v>70.05</v>
      </c>
      <c r="K71" s="242">
        <v>71.7</v>
      </c>
      <c r="L71" s="242">
        <v>72</v>
      </c>
      <c r="M71" s="242">
        <v>72</v>
      </c>
      <c r="N71" s="242">
        <v>74.900000000000006</v>
      </c>
    </row>
    <row r="72" spans="1:14" ht="15" x14ac:dyDescent="0.2">
      <c r="A72" s="37"/>
      <c r="B72" s="258" t="s">
        <v>340</v>
      </c>
      <c r="C72" s="273">
        <v>67.75</v>
      </c>
      <c r="D72" s="273">
        <v>67.599999999999994</v>
      </c>
      <c r="E72" s="273">
        <v>67</v>
      </c>
      <c r="F72" s="273">
        <v>66.55</v>
      </c>
      <c r="G72" s="273">
        <v>67.625</v>
      </c>
      <c r="H72" s="273">
        <v>66.2</v>
      </c>
      <c r="I72" s="273">
        <v>66.7</v>
      </c>
      <c r="J72" s="273">
        <v>63.867055917359075</v>
      </c>
      <c r="K72" s="273">
        <v>65.099999999999994</v>
      </c>
      <c r="L72" s="273">
        <v>66.471259159447868</v>
      </c>
      <c r="M72" s="273">
        <v>66.577765237020316</v>
      </c>
      <c r="N72" s="273">
        <v>65.37421100090171</v>
      </c>
    </row>
    <row r="73" spans="1:14" x14ac:dyDescent="0.2">
      <c r="A73" s="37"/>
      <c r="B73" s="259" t="s">
        <v>17</v>
      </c>
      <c r="C73" s="274">
        <v>74.3</v>
      </c>
      <c r="D73" s="274">
        <v>73.3</v>
      </c>
      <c r="E73" s="274">
        <v>72.3</v>
      </c>
      <c r="F73" s="274">
        <v>71.8</v>
      </c>
      <c r="G73" s="274">
        <v>72.7</v>
      </c>
      <c r="H73" s="274">
        <v>71.900000000000006</v>
      </c>
      <c r="I73" s="274">
        <v>72</v>
      </c>
      <c r="J73" s="274">
        <v>67.654669489531884</v>
      </c>
      <c r="K73" s="274">
        <v>68.7</v>
      </c>
      <c r="L73" s="274">
        <v>70.400000000000006</v>
      </c>
      <c r="M73" s="274">
        <v>71.099999999999994</v>
      </c>
      <c r="N73" s="274">
        <v>69.3</v>
      </c>
    </row>
    <row r="74" spans="1:14" x14ac:dyDescent="0.2">
      <c r="A74" s="37"/>
      <c r="B74" s="259" t="s">
        <v>16</v>
      </c>
      <c r="C74" s="274">
        <v>61.9</v>
      </c>
      <c r="D74" s="274">
        <v>62.5</v>
      </c>
      <c r="E74" s="274">
        <v>62.2</v>
      </c>
      <c r="F74" s="274">
        <v>62</v>
      </c>
      <c r="G74" s="274">
        <v>63</v>
      </c>
      <c r="H74" s="274">
        <v>61</v>
      </c>
      <c r="I74" s="274">
        <v>62</v>
      </c>
      <c r="J74" s="274">
        <v>60.365198711063371</v>
      </c>
      <c r="K74" s="274">
        <v>61.7</v>
      </c>
      <c r="L74" s="274">
        <v>62.825000000000003</v>
      </c>
      <c r="M74" s="274">
        <v>62.4</v>
      </c>
      <c r="N74" s="274">
        <v>62.400000000000006</v>
      </c>
    </row>
    <row r="75" spans="1:14" ht="15" x14ac:dyDescent="0.2">
      <c r="A75" s="37"/>
      <c r="B75" s="258" t="s">
        <v>339</v>
      </c>
      <c r="C75" s="273">
        <v>61.202136553181049</v>
      </c>
      <c r="D75" s="273">
        <v>59.174555847806062</v>
      </c>
      <c r="E75" s="273" t="s">
        <v>1</v>
      </c>
      <c r="F75" s="273" t="s">
        <v>1</v>
      </c>
      <c r="G75" s="273" t="s">
        <v>1</v>
      </c>
      <c r="H75" s="273">
        <v>65.8</v>
      </c>
      <c r="I75" s="273">
        <v>64.179608808691611</v>
      </c>
      <c r="J75" s="257">
        <v>63.621729204472274</v>
      </c>
      <c r="K75" s="257">
        <v>63.170289965794105</v>
      </c>
      <c r="L75" s="257">
        <v>64.034995235698645</v>
      </c>
      <c r="M75" s="273">
        <v>63.734789690524096</v>
      </c>
      <c r="N75" s="273">
        <v>64.250559180485752</v>
      </c>
    </row>
    <row r="76" spans="1:14" x14ac:dyDescent="0.2">
      <c r="A76" s="37"/>
      <c r="B76" s="259" t="s">
        <v>17</v>
      </c>
      <c r="C76" s="274">
        <v>77.653113380571057</v>
      </c>
      <c r="D76" s="274" t="s">
        <v>1</v>
      </c>
      <c r="E76" s="274" t="s">
        <v>1</v>
      </c>
      <c r="F76" s="274" t="s">
        <v>1</v>
      </c>
      <c r="G76" s="274" t="s">
        <v>1</v>
      </c>
      <c r="H76" s="274">
        <v>79.218046584458804</v>
      </c>
      <c r="I76" s="274">
        <v>78.411334891780129</v>
      </c>
      <c r="J76" s="242">
        <v>78.211111391404515</v>
      </c>
      <c r="K76" s="242">
        <v>77.833497214028185</v>
      </c>
      <c r="L76" s="242">
        <v>77.994748933377096</v>
      </c>
      <c r="M76" s="274">
        <v>77.359505459216436</v>
      </c>
      <c r="N76" s="274">
        <v>78.95284904462774</v>
      </c>
    </row>
    <row r="77" spans="1:14" x14ac:dyDescent="0.2">
      <c r="A77" s="37"/>
      <c r="B77" s="259" t="s">
        <v>16</v>
      </c>
      <c r="C77" s="274">
        <v>43.339220568649026</v>
      </c>
      <c r="D77" s="274" t="s">
        <v>1</v>
      </c>
      <c r="E77" s="274" t="s">
        <v>1</v>
      </c>
      <c r="F77" s="274" t="s">
        <v>1</v>
      </c>
      <c r="G77" s="274" t="s">
        <v>1</v>
      </c>
      <c r="H77" s="274">
        <v>52.616400459338131</v>
      </c>
      <c r="I77" s="274">
        <v>50.056816963615702</v>
      </c>
      <c r="J77" s="242">
        <v>49.192025881785447</v>
      </c>
      <c r="K77" s="242">
        <v>48.788552949900918</v>
      </c>
      <c r="L77" s="242">
        <v>50.240859976902755</v>
      </c>
      <c r="M77" s="274">
        <v>50.258478984189502</v>
      </c>
      <c r="N77" s="274">
        <v>49.679801869146253</v>
      </c>
    </row>
    <row r="78" spans="1:14" ht="15" x14ac:dyDescent="0.2">
      <c r="A78" s="37"/>
      <c r="B78" s="258" t="s">
        <v>338</v>
      </c>
      <c r="C78" s="273">
        <v>64.900000000000006</v>
      </c>
      <c r="D78" s="273">
        <v>65.454342765885826</v>
      </c>
      <c r="E78" s="273">
        <v>63.534039305466784</v>
      </c>
      <c r="F78" s="273">
        <v>62.374653637887022</v>
      </c>
      <c r="G78" s="273">
        <v>62.142490189039563</v>
      </c>
      <c r="H78" s="273">
        <v>61.888696970455968</v>
      </c>
      <c r="I78" s="273">
        <v>63.007507379541401</v>
      </c>
      <c r="J78" s="273">
        <v>62.820799743742427</v>
      </c>
      <c r="K78" s="273">
        <v>63.133413753784332</v>
      </c>
      <c r="L78" s="273">
        <v>64.772456916656154</v>
      </c>
      <c r="M78" s="257">
        <v>64.759960883695172</v>
      </c>
      <c r="N78" s="257">
        <v>65.292607599739696</v>
      </c>
    </row>
    <row r="79" spans="1:14" x14ac:dyDescent="0.2">
      <c r="A79" s="37"/>
      <c r="B79" s="259" t="s">
        <v>17</v>
      </c>
      <c r="C79" s="274">
        <v>73.543721236028929</v>
      </c>
      <c r="D79" s="274">
        <v>73.855633802816897</v>
      </c>
      <c r="E79" s="274">
        <v>71.810424591343676</v>
      </c>
      <c r="F79" s="274">
        <v>70.366570043352226</v>
      </c>
      <c r="G79" s="274">
        <v>70.105934951938934</v>
      </c>
      <c r="H79" s="274">
        <v>69.163190968819535</v>
      </c>
      <c r="I79" s="274">
        <v>70.008252985053247</v>
      </c>
      <c r="J79" s="274">
        <v>70.013280666811525</v>
      </c>
      <c r="K79" s="274">
        <v>70.263796068188455</v>
      </c>
      <c r="L79" s="274">
        <v>71.15441401847113</v>
      </c>
      <c r="M79" s="242">
        <v>71.180904037102593</v>
      </c>
      <c r="N79" s="242">
        <v>71.569789108497417</v>
      </c>
    </row>
    <row r="80" spans="1:14" x14ac:dyDescent="0.2">
      <c r="A80" s="37"/>
      <c r="B80" s="259" t="s">
        <v>16</v>
      </c>
      <c r="C80" s="274">
        <v>56.471947360490226</v>
      </c>
      <c r="D80" s="274">
        <v>57.500061285024394</v>
      </c>
      <c r="E80" s="274">
        <v>55.694045474463216</v>
      </c>
      <c r="F80" s="274">
        <v>54.806103605792586</v>
      </c>
      <c r="G80" s="274">
        <v>54.974050807783428</v>
      </c>
      <c r="H80" s="274">
        <v>54.879705195747363</v>
      </c>
      <c r="I80" s="274">
        <v>56.262058211771397</v>
      </c>
      <c r="J80" s="274">
        <v>55.891372892398515</v>
      </c>
      <c r="K80" s="274">
        <v>56.264108805476425</v>
      </c>
      <c r="L80" s="274">
        <v>58.624907460274208</v>
      </c>
      <c r="M80" s="242">
        <v>58.574527761937475</v>
      </c>
      <c r="N80" s="242">
        <v>59.24665097950529</v>
      </c>
    </row>
    <row r="81" spans="1:14" ht="15" x14ac:dyDescent="0.2">
      <c r="A81" s="37"/>
      <c r="B81" s="258" t="s">
        <v>337</v>
      </c>
      <c r="C81" s="273">
        <v>63.5</v>
      </c>
      <c r="D81" s="273">
        <v>63.487499999999997</v>
      </c>
      <c r="E81" s="273">
        <v>62.652500000000003</v>
      </c>
      <c r="F81" s="273">
        <v>62.087499999999999</v>
      </c>
      <c r="G81" s="273">
        <v>61.293333333333329</v>
      </c>
      <c r="H81" s="273">
        <v>61.864999999999995</v>
      </c>
      <c r="I81" s="273">
        <v>61.36</v>
      </c>
      <c r="J81" s="257">
        <v>61.924999999999997</v>
      </c>
      <c r="K81" s="257">
        <v>60.6</v>
      </c>
      <c r="L81" s="257">
        <v>59.724999999999994</v>
      </c>
      <c r="M81" s="273">
        <v>60.1</v>
      </c>
      <c r="N81" s="273">
        <v>59.8</v>
      </c>
    </row>
    <row r="82" spans="1:14" x14ac:dyDescent="0.2">
      <c r="A82" s="37"/>
      <c r="B82" s="259" t="s">
        <v>17</v>
      </c>
      <c r="C82" s="274" t="s">
        <v>1</v>
      </c>
      <c r="D82" s="274" t="s">
        <v>1</v>
      </c>
      <c r="E82" s="274" t="s">
        <v>1</v>
      </c>
      <c r="F82" s="274" t="s">
        <v>1</v>
      </c>
      <c r="G82" s="274" t="s">
        <v>1</v>
      </c>
      <c r="H82" s="274" t="s">
        <v>1</v>
      </c>
      <c r="I82" s="274" t="s">
        <v>1</v>
      </c>
      <c r="J82" s="274" t="s">
        <v>1</v>
      </c>
      <c r="K82" s="274" t="s">
        <v>1</v>
      </c>
      <c r="L82" s="242" t="s">
        <v>1</v>
      </c>
      <c r="M82" s="242" t="s">
        <v>1</v>
      </c>
      <c r="N82" s="242" t="s">
        <v>1</v>
      </c>
    </row>
    <row r="83" spans="1:14" x14ac:dyDescent="0.2">
      <c r="A83" s="37"/>
      <c r="B83" s="259" t="s">
        <v>16</v>
      </c>
      <c r="C83" s="274" t="s">
        <v>1</v>
      </c>
      <c r="D83" s="274" t="s">
        <v>1</v>
      </c>
      <c r="E83" s="274" t="s">
        <v>1</v>
      </c>
      <c r="F83" s="274" t="s">
        <v>1</v>
      </c>
      <c r="G83" s="274" t="s">
        <v>1</v>
      </c>
      <c r="H83" s="274" t="s">
        <v>1</v>
      </c>
      <c r="I83" s="274" t="s">
        <v>1</v>
      </c>
      <c r="J83" s="274" t="s">
        <v>1</v>
      </c>
      <c r="K83" s="274" t="s">
        <v>1</v>
      </c>
      <c r="L83" s="242" t="s">
        <v>1</v>
      </c>
      <c r="M83" s="242" t="s">
        <v>1</v>
      </c>
      <c r="N83" s="242" t="s">
        <v>1</v>
      </c>
    </row>
    <row r="84" spans="1:14" ht="15" x14ac:dyDescent="0.2">
      <c r="A84" s="37"/>
      <c r="B84" s="258" t="s">
        <v>388</v>
      </c>
      <c r="C84" s="273">
        <v>61.421036593864791</v>
      </c>
      <c r="D84" s="273">
        <v>61.554483245091646</v>
      </c>
      <c r="E84" s="273">
        <v>61.952375563688861</v>
      </c>
      <c r="F84" s="257">
        <v>61.653045073439571</v>
      </c>
      <c r="G84" s="257">
        <v>61.569215542748239</v>
      </c>
      <c r="H84" s="257">
        <v>63.060842008014198</v>
      </c>
      <c r="I84" s="257">
        <v>63.03795591150665</v>
      </c>
      <c r="J84" s="257">
        <v>62.657847940301394</v>
      </c>
      <c r="K84" s="257">
        <v>62.60607666552368</v>
      </c>
      <c r="L84" s="273">
        <v>62.960868570812679</v>
      </c>
      <c r="M84" s="257">
        <v>62.810059460944004</v>
      </c>
      <c r="N84" s="257">
        <v>63.11005856740222</v>
      </c>
    </row>
    <row r="85" spans="1:14" ht="15" x14ac:dyDescent="0.2">
      <c r="A85" s="37"/>
      <c r="B85" s="258" t="s">
        <v>387</v>
      </c>
      <c r="C85" s="273">
        <v>74.004116264864294</v>
      </c>
      <c r="D85" s="273">
        <v>74.041683975954783</v>
      </c>
      <c r="E85" s="273">
        <v>74.044391016664477</v>
      </c>
      <c r="F85" s="257">
        <v>73.713798263588842</v>
      </c>
      <c r="G85" s="257">
        <v>73.739737009945003</v>
      </c>
      <c r="H85" s="257">
        <v>75.272284199457147</v>
      </c>
      <c r="I85" s="257">
        <v>75.088733218850791</v>
      </c>
      <c r="J85" s="257">
        <v>74.671033145032737</v>
      </c>
      <c r="K85" s="257">
        <v>74.596894812749895</v>
      </c>
      <c r="L85" s="273">
        <v>74.668432031293605</v>
      </c>
      <c r="M85" s="257">
        <v>74.208275932230819</v>
      </c>
      <c r="N85" s="257">
        <v>74.369088036064952</v>
      </c>
    </row>
    <row r="86" spans="1:14" ht="15.75" thickBot="1" x14ac:dyDescent="0.25">
      <c r="A86" s="37"/>
      <c r="B86" s="256" t="s">
        <v>386</v>
      </c>
      <c r="C86" s="272">
        <v>49.970458499803684</v>
      </c>
      <c r="D86" s="272">
        <v>50.167946557009635</v>
      </c>
      <c r="E86" s="272">
        <v>50.897574373931803</v>
      </c>
      <c r="F86" s="239">
        <v>50.609530705929494</v>
      </c>
      <c r="G86" s="239">
        <v>50.40823138670973</v>
      </c>
      <c r="H86" s="239">
        <v>52.041486120822171</v>
      </c>
      <c r="I86" s="239">
        <v>52.155701679369493</v>
      </c>
      <c r="J86" s="239">
        <v>51.786843280650452</v>
      </c>
      <c r="K86" s="239">
        <v>51.759416498311396</v>
      </c>
      <c r="L86" s="272">
        <v>52.375030124984562</v>
      </c>
      <c r="M86" s="239">
        <v>52.364522875256363</v>
      </c>
      <c r="N86" s="239">
        <v>52.965767807849844</v>
      </c>
    </row>
    <row r="87" spans="1:14" ht="7.5" customHeight="1" x14ac:dyDescent="0.2">
      <c r="C87" s="142"/>
      <c r="D87" s="142"/>
      <c r="E87" s="142"/>
      <c r="F87" s="142"/>
      <c r="G87" s="142"/>
      <c r="H87" s="143"/>
      <c r="I87" s="143"/>
      <c r="L87" s="144"/>
      <c r="M87" s="45"/>
      <c r="N87" s="45"/>
    </row>
    <row r="88" spans="1:14" x14ac:dyDescent="0.2">
      <c r="B88" s="254" t="s">
        <v>185</v>
      </c>
      <c r="C88" s="143"/>
      <c r="D88" s="143"/>
      <c r="E88" s="143"/>
      <c r="F88" s="143"/>
      <c r="G88" s="143"/>
      <c r="H88" s="143"/>
      <c r="I88" s="143"/>
      <c r="J88" s="143"/>
      <c r="K88" s="143"/>
      <c r="L88" s="143"/>
    </row>
    <row r="89" spans="1:14" ht="7.5" customHeight="1" x14ac:dyDescent="0.2">
      <c r="C89" s="37"/>
      <c r="D89" s="37"/>
      <c r="E89" s="37"/>
      <c r="F89" s="37"/>
      <c r="G89" s="37"/>
    </row>
    <row r="90" spans="1:14" ht="11.25" customHeight="1" x14ac:dyDescent="0.2">
      <c r="B90" s="456" t="s">
        <v>308</v>
      </c>
      <c r="C90" s="456"/>
      <c r="D90" s="456"/>
      <c r="E90" s="456"/>
      <c r="F90" s="456"/>
      <c r="G90" s="456"/>
      <c r="H90" s="456"/>
      <c r="I90" s="456"/>
      <c r="J90" s="456"/>
      <c r="K90" s="456"/>
      <c r="L90" s="456"/>
      <c r="M90" s="456"/>
      <c r="N90" s="456"/>
    </row>
    <row r="91" spans="1:14" ht="11.25" customHeight="1" x14ac:dyDescent="0.2">
      <c r="B91" s="456"/>
      <c r="C91" s="456"/>
      <c r="D91" s="456"/>
      <c r="E91" s="456"/>
      <c r="F91" s="456"/>
      <c r="G91" s="456"/>
      <c r="H91" s="456"/>
      <c r="I91" s="456"/>
      <c r="J91" s="456"/>
      <c r="K91" s="456"/>
      <c r="L91" s="456"/>
      <c r="M91" s="456"/>
      <c r="N91" s="456"/>
    </row>
    <row r="92" spans="1:14" ht="11.1" customHeight="1" x14ac:dyDescent="0.2">
      <c r="B92" s="162" t="s">
        <v>307</v>
      </c>
      <c r="C92" s="162"/>
      <c r="D92" s="162"/>
      <c r="E92" s="162"/>
      <c r="F92" s="162"/>
      <c r="G92" s="162"/>
      <c r="H92" s="162"/>
      <c r="I92" s="162"/>
      <c r="J92" s="162"/>
      <c r="K92" s="162"/>
      <c r="L92" s="162"/>
      <c r="M92" s="162"/>
      <c r="N92" s="162"/>
    </row>
    <row r="93" spans="1:14" ht="11.25" customHeight="1" x14ac:dyDescent="0.2">
      <c r="B93" s="446" t="s">
        <v>385</v>
      </c>
      <c r="C93" s="446"/>
      <c r="D93" s="446"/>
      <c r="E93" s="446"/>
      <c r="F93" s="446"/>
      <c r="G93" s="446"/>
      <c r="H93" s="446"/>
      <c r="I93" s="446"/>
      <c r="J93" s="446"/>
      <c r="K93" s="446"/>
      <c r="L93" s="446"/>
      <c r="M93" s="446"/>
      <c r="N93" s="446"/>
    </row>
    <row r="94" spans="1:14" ht="11.25" customHeight="1" x14ac:dyDescent="0.2">
      <c r="B94" s="446"/>
      <c r="C94" s="446"/>
      <c r="D94" s="446"/>
      <c r="E94" s="446"/>
      <c r="F94" s="446"/>
      <c r="G94" s="446"/>
      <c r="H94" s="446"/>
      <c r="I94" s="446"/>
      <c r="J94" s="446"/>
      <c r="K94" s="446"/>
      <c r="L94" s="446"/>
      <c r="M94" s="446"/>
      <c r="N94" s="446"/>
    </row>
    <row r="95" spans="1:14" ht="11.25" customHeight="1" x14ac:dyDescent="0.2">
      <c r="B95" s="162" t="s">
        <v>306</v>
      </c>
      <c r="C95" s="162"/>
      <c r="D95" s="162"/>
      <c r="E95" s="162"/>
      <c r="F95" s="162"/>
      <c r="G95" s="162"/>
      <c r="H95" s="162"/>
      <c r="I95" s="162"/>
      <c r="J95" s="162"/>
      <c r="K95" s="162"/>
      <c r="L95" s="162"/>
      <c r="M95" s="162"/>
      <c r="N95" s="162"/>
    </row>
    <row r="96" spans="1:14" ht="11.1" customHeight="1" x14ac:dyDescent="0.2">
      <c r="B96" s="446" t="s">
        <v>77</v>
      </c>
      <c r="C96" s="446"/>
      <c r="D96" s="446"/>
      <c r="E96" s="446"/>
      <c r="F96" s="446"/>
      <c r="G96" s="446"/>
      <c r="H96" s="446"/>
      <c r="I96" s="446"/>
      <c r="J96" s="446"/>
      <c r="K96" s="446"/>
      <c r="L96" s="446"/>
      <c r="M96" s="446"/>
      <c r="N96" s="446"/>
    </row>
    <row r="97" spans="2:14" x14ac:dyDescent="0.2">
      <c r="B97" s="162" t="s">
        <v>305</v>
      </c>
      <c r="C97" s="162"/>
      <c r="D97" s="252"/>
      <c r="E97" s="162"/>
      <c r="F97" s="162"/>
      <c r="G97" s="162"/>
      <c r="H97" s="162"/>
      <c r="I97" s="162"/>
      <c r="J97" s="162"/>
      <c r="K97" s="162"/>
      <c r="L97" s="162"/>
      <c r="M97" s="162"/>
      <c r="N97" s="162"/>
    </row>
    <row r="98" spans="2:14" x14ac:dyDescent="0.2">
      <c r="B98" s="162" t="s">
        <v>304</v>
      </c>
      <c r="C98" s="162"/>
      <c r="D98" s="162"/>
      <c r="E98" s="162"/>
      <c r="F98" s="162"/>
      <c r="G98" s="162"/>
      <c r="H98" s="162"/>
      <c r="I98" s="162"/>
      <c r="J98" s="162"/>
      <c r="K98" s="162"/>
      <c r="L98" s="162"/>
      <c r="M98" s="162"/>
      <c r="N98" s="162"/>
    </row>
    <row r="99" spans="2:14" x14ac:dyDescent="0.2">
      <c r="B99" s="162" t="s">
        <v>303</v>
      </c>
      <c r="C99" s="162"/>
      <c r="D99" s="162"/>
      <c r="E99" s="162"/>
      <c r="F99" s="162"/>
      <c r="G99" s="162"/>
      <c r="H99" s="162"/>
      <c r="I99" s="162"/>
      <c r="J99" s="162"/>
      <c r="K99" s="162"/>
      <c r="L99" s="162"/>
      <c r="M99" s="162"/>
      <c r="N99" s="162"/>
    </row>
    <row r="100" spans="2:14" x14ac:dyDescent="0.2">
      <c r="B100" s="162" t="s">
        <v>302</v>
      </c>
      <c r="C100" s="162"/>
      <c r="D100" s="162"/>
      <c r="E100" s="162"/>
      <c r="F100" s="162"/>
      <c r="G100" s="162"/>
      <c r="H100" s="162"/>
      <c r="I100" s="162"/>
      <c r="J100" s="162"/>
      <c r="K100" s="162"/>
      <c r="L100" s="162"/>
      <c r="M100" s="162"/>
      <c r="N100" s="162"/>
    </row>
    <row r="101" spans="2:14" x14ac:dyDescent="0.2">
      <c r="B101" s="162" t="s">
        <v>301</v>
      </c>
      <c r="C101" s="162"/>
      <c r="D101" s="162"/>
      <c r="E101" s="162"/>
      <c r="F101" s="162"/>
      <c r="G101" s="162"/>
      <c r="H101" s="162"/>
      <c r="I101" s="162"/>
      <c r="J101" s="162"/>
      <c r="K101" s="162"/>
      <c r="L101" s="162"/>
      <c r="M101" s="162"/>
      <c r="N101" s="162"/>
    </row>
    <row r="102" spans="2:14" x14ac:dyDescent="0.2">
      <c r="B102" s="162" t="s">
        <v>300</v>
      </c>
      <c r="C102" s="162"/>
      <c r="D102" s="162"/>
      <c r="E102" s="162"/>
      <c r="F102" s="162"/>
      <c r="G102" s="162"/>
      <c r="H102" s="162"/>
      <c r="I102" s="162"/>
      <c r="J102" s="162"/>
      <c r="K102" s="162"/>
      <c r="L102" s="162"/>
      <c r="M102" s="162"/>
      <c r="N102" s="162"/>
    </row>
    <row r="103" spans="2:14" x14ac:dyDescent="0.2">
      <c r="B103" s="162" t="s">
        <v>299</v>
      </c>
      <c r="C103" s="162"/>
      <c r="D103" s="162"/>
      <c r="E103" s="162"/>
      <c r="F103" s="162"/>
      <c r="G103" s="162"/>
      <c r="H103" s="162"/>
      <c r="I103" s="162"/>
      <c r="J103" s="162"/>
      <c r="K103" s="162"/>
      <c r="L103" s="162"/>
      <c r="M103" s="162"/>
      <c r="N103" s="162"/>
    </row>
    <row r="104" spans="2:14" x14ac:dyDescent="0.2">
      <c r="B104" s="162" t="s">
        <v>384</v>
      </c>
      <c r="C104" s="162"/>
      <c r="D104" s="162"/>
      <c r="E104" s="162"/>
      <c r="F104" s="162"/>
      <c r="G104" s="162"/>
      <c r="H104" s="162"/>
      <c r="I104" s="162"/>
      <c r="J104" s="162"/>
      <c r="K104" s="162"/>
      <c r="L104" s="162"/>
      <c r="M104" s="162"/>
      <c r="N104" s="162"/>
    </row>
    <row r="105" spans="2:14" x14ac:dyDescent="0.2">
      <c r="B105" s="162" t="s">
        <v>297</v>
      </c>
      <c r="C105" s="162"/>
      <c r="D105" s="162"/>
      <c r="E105" s="162"/>
      <c r="F105" s="162"/>
      <c r="G105" s="162"/>
      <c r="H105" s="162"/>
      <c r="I105" s="162"/>
      <c r="J105" s="162"/>
      <c r="K105" s="162"/>
      <c r="L105" s="162"/>
      <c r="M105" s="162"/>
      <c r="N105" s="162"/>
    </row>
    <row r="106" spans="2:14" x14ac:dyDescent="0.2">
      <c r="B106" s="446" t="s">
        <v>383</v>
      </c>
      <c r="C106" s="446"/>
      <c r="D106" s="446"/>
      <c r="E106" s="446"/>
      <c r="F106" s="446"/>
      <c r="G106" s="446"/>
      <c r="H106" s="446"/>
      <c r="I106" s="446"/>
      <c r="J106" s="446"/>
      <c r="K106" s="446"/>
      <c r="L106" s="446"/>
      <c r="M106" s="446"/>
      <c r="N106" s="446"/>
    </row>
    <row r="107" spans="2:14" x14ac:dyDescent="0.2">
      <c r="B107" s="162" t="s">
        <v>295</v>
      </c>
      <c r="C107" s="162"/>
      <c r="D107" s="162"/>
      <c r="E107" s="162"/>
      <c r="F107" s="162"/>
      <c r="G107" s="162"/>
      <c r="H107" s="162"/>
      <c r="I107" s="162"/>
      <c r="J107" s="162"/>
      <c r="K107" s="162"/>
      <c r="L107" s="162"/>
      <c r="M107" s="162"/>
      <c r="N107" s="162"/>
    </row>
    <row r="108" spans="2:14" x14ac:dyDescent="0.2">
      <c r="B108" s="162" t="s">
        <v>329</v>
      </c>
      <c r="C108" s="162"/>
      <c r="D108" s="162"/>
      <c r="E108" s="162"/>
      <c r="F108" s="162"/>
      <c r="G108" s="162"/>
      <c r="H108" s="162"/>
      <c r="I108" s="162"/>
      <c r="J108" s="162"/>
      <c r="K108" s="162"/>
      <c r="L108" s="162"/>
      <c r="M108" s="162"/>
      <c r="N108" s="162"/>
    </row>
    <row r="109" spans="2:14" x14ac:dyDescent="0.2">
      <c r="B109" s="162" t="s">
        <v>382</v>
      </c>
      <c r="C109" s="162"/>
      <c r="D109" s="162"/>
      <c r="E109" s="162"/>
      <c r="F109" s="162"/>
      <c r="G109" s="162"/>
      <c r="H109" s="162"/>
      <c r="I109" s="162"/>
      <c r="J109" s="162"/>
      <c r="K109" s="162"/>
      <c r="L109" s="162"/>
      <c r="M109" s="162"/>
      <c r="N109" s="162"/>
    </row>
    <row r="110" spans="2:14" x14ac:dyDescent="0.2">
      <c r="B110" s="162" t="s">
        <v>292</v>
      </c>
      <c r="C110" s="162"/>
      <c r="D110" s="162"/>
      <c r="E110" s="162"/>
      <c r="F110" s="162"/>
      <c r="G110" s="162"/>
      <c r="H110" s="162"/>
      <c r="I110" s="162"/>
      <c r="J110" s="162"/>
      <c r="K110" s="162"/>
      <c r="L110" s="162"/>
      <c r="M110" s="162"/>
      <c r="N110" s="162"/>
    </row>
    <row r="111" spans="2:14" x14ac:dyDescent="0.2">
      <c r="B111" s="162" t="s">
        <v>291</v>
      </c>
      <c r="C111" s="162"/>
      <c r="D111" s="162"/>
      <c r="E111" s="162"/>
      <c r="F111" s="162"/>
      <c r="G111" s="162"/>
      <c r="H111" s="162"/>
      <c r="I111" s="162"/>
      <c r="J111" s="162"/>
      <c r="K111" s="162"/>
      <c r="L111" s="162"/>
      <c r="M111" s="162"/>
      <c r="N111" s="162"/>
    </row>
    <row r="112" spans="2:14" x14ac:dyDescent="0.2">
      <c r="B112" s="162" t="s">
        <v>290</v>
      </c>
      <c r="C112" s="162"/>
      <c r="D112" s="162"/>
      <c r="E112" s="162"/>
      <c r="F112" s="162"/>
      <c r="G112" s="162"/>
      <c r="H112" s="162"/>
      <c r="I112" s="162"/>
      <c r="J112" s="162"/>
      <c r="K112" s="162"/>
      <c r="L112" s="162"/>
      <c r="M112" s="162"/>
      <c r="N112" s="162"/>
    </row>
    <row r="113" spans="2:14" x14ac:dyDescent="0.2">
      <c r="B113" s="162" t="s">
        <v>381</v>
      </c>
      <c r="C113" s="162"/>
      <c r="D113" s="162"/>
      <c r="E113" s="162"/>
      <c r="F113" s="162"/>
      <c r="G113" s="162"/>
      <c r="H113" s="162"/>
      <c r="I113" s="162"/>
      <c r="J113" s="162"/>
      <c r="K113" s="162"/>
      <c r="L113" s="162"/>
      <c r="M113" s="162"/>
      <c r="N113" s="162"/>
    </row>
    <row r="114" spans="2:14" x14ac:dyDescent="0.2">
      <c r="B114" s="162" t="s">
        <v>288</v>
      </c>
      <c r="C114" s="162"/>
      <c r="D114" s="162"/>
      <c r="E114" s="162"/>
      <c r="F114" s="162"/>
      <c r="G114" s="162"/>
      <c r="H114" s="162"/>
      <c r="I114" s="162"/>
      <c r="J114" s="162"/>
      <c r="K114" s="162"/>
      <c r="L114" s="162"/>
      <c r="M114" s="162"/>
      <c r="N114" s="162"/>
    </row>
  </sheetData>
  <mergeCells count="22">
    <mergeCell ref="A1:B1"/>
    <mergeCell ref="M8:N9"/>
    <mergeCell ref="L6:L9"/>
    <mergeCell ref="B2:N2"/>
    <mergeCell ref="B3:J3"/>
    <mergeCell ref="B4:J4"/>
    <mergeCell ref="B6:B9"/>
    <mergeCell ref="C6:C9"/>
    <mergeCell ref="D6:D9"/>
    <mergeCell ref="E6:E9"/>
    <mergeCell ref="M6:M7"/>
    <mergeCell ref="N6:N7"/>
    <mergeCell ref="B106:N106"/>
    <mergeCell ref="B96:N96"/>
    <mergeCell ref="B93:N94"/>
    <mergeCell ref="B90:N91"/>
    <mergeCell ref="F6:F9"/>
    <mergeCell ref="G6:G9"/>
    <mergeCell ref="H6:H9"/>
    <mergeCell ref="I6:I9"/>
    <mergeCell ref="K6:K9"/>
    <mergeCell ref="J6:J9"/>
  </mergeCells>
  <conditionalFormatting sqref="B10:N86">
    <cfRule type="expression" dxfId="3" priority="1">
      <formula>MOD(ROW(),2)</formula>
    </cfRule>
  </conditionalFormatting>
  <hyperlinks>
    <hyperlink ref="A1" location="Sheet1!A1" display="regresar"/>
    <hyperlink ref="A1:B1" location="Índice!B19" display="regresar al índice"/>
  </hyperlinks>
  <printOptions horizontalCentered="1"/>
  <pageMargins left="0.5" right="0.5" top="0.64" bottom="0.77" header="0.511811023622047" footer="0.511811023622047"/>
  <pageSetup paperSize="9" scale="76"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08679"/>
    <pageSetUpPr fitToPage="1"/>
  </sheetPr>
  <dimension ref="A1:N115"/>
  <sheetViews>
    <sheetView workbookViewId="0">
      <pane xSplit="2" ySplit="9" topLeftCell="C10" activePane="bottomRight" state="frozen"/>
      <selection sqref="A1:B1"/>
      <selection pane="topRight" sqref="A1:B1"/>
      <selection pane="bottomLeft" sqref="A1:B1"/>
      <selection pane="bottomRight" sqref="A1:B1"/>
    </sheetView>
  </sheetViews>
  <sheetFormatPr defaultColWidth="9.140625" defaultRowHeight="12.75" x14ac:dyDescent="0.2"/>
  <cols>
    <col min="1" max="1" width="3.28515625" style="131" customWidth="1"/>
    <col min="2" max="2" width="30.7109375" style="131" customWidth="1"/>
    <col min="3" max="12" width="7.7109375" style="131" customWidth="1"/>
    <col min="13" max="14" width="10.42578125" style="131" customWidth="1"/>
    <col min="15" max="16384" width="9.140625" style="131"/>
  </cols>
  <sheetData>
    <row r="1" spans="1:14" ht="12.75" customHeight="1" x14ac:dyDescent="0.2">
      <c r="A1" s="437" t="s">
        <v>229</v>
      </c>
      <c r="B1" s="437"/>
    </row>
    <row r="2" spans="1:14" x14ac:dyDescent="0.2">
      <c r="B2" s="451" t="s">
        <v>31</v>
      </c>
      <c r="C2" s="451"/>
      <c r="D2" s="451"/>
      <c r="E2" s="451"/>
      <c r="F2" s="451"/>
      <c r="G2" s="451"/>
      <c r="H2" s="451"/>
      <c r="I2" s="451"/>
      <c r="J2" s="451"/>
      <c r="K2" s="451"/>
      <c r="L2" s="451"/>
      <c r="M2" s="451"/>
      <c r="N2" s="451"/>
    </row>
    <row r="3" spans="1:14" x14ac:dyDescent="0.2">
      <c r="B3" s="400" t="s">
        <v>399</v>
      </c>
      <c r="C3" s="400"/>
      <c r="D3" s="400"/>
      <c r="E3" s="400"/>
      <c r="F3" s="400"/>
      <c r="G3" s="400"/>
      <c r="H3" s="400"/>
      <c r="I3" s="400"/>
      <c r="J3" s="400"/>
      <c r="K3" s="282"/>
      <c r="L3" s="282"/>
    </row>
    <row r="4" spans="1:14" x14ac:dyDescent="0.2">
      <c r="B4" s="400" t="s">
        <v>2</v>
      </c>
      <c r="C4" s="400"/>
      <c r="D4" s="400"/>
      <c r="E4" s="400"/>
      <c r="F4" s="400"/>
      <c r="G4" s="400"/>
      <c r="H4" s="400"/>
      <c r="I4" s="400"/>
      <c r="J4" s="400"/>
      <c r="K4" s="281"/>
      <c r="L4" s="281"/>
    </row>
    <row r="6" spans="1:14" ht="11.25" customHeight="1" thickBot="1" x14ac:dyDescent="0.25">
      <c r="B6" s="458" t="s">
        <v>3</v>
      </c>
      <c r="C6" s="458">
        <v>2007</v>
      </c>
      <c r="D6" s="458">
        <v>2008</v>
      </c>
      <c r="E6" s="458">
        <v>2009</v>
      </c>
      <c r="F6" s="458">
        <v>2010</v>
      </c>
      <c r="G6" s="458">
        <v>2011</v>
      </c>
      <c r="H6" s="458">
        <v>2012</v>
      </c>
      <c r="I6" s="458">
        <v>2013</v>
      </c>
      <c r="J6" s="458">
        <v>2014</v>
      </c>
      <c r="K6" s="458">
        <v>2015</v>
      </c>
      <c r="L6" s="458">
        <v>2016</v>
      </c>
      <c r="M6" s="453">
        <v>2016</v>
      </c>
      <c r="N6" s="453">
        <v>2017</v>
      </c>
    </row>
    <row r="7" spans="1:14" ht="11.25" customHeight="1" thickBot="1" x14ac:dyDescent="0.25">
      <c r="B7" s="454"/>
      <c r="C7" s="454"/>
      <c r="D7" s="454"/>
      <c r="E7" s="454"/>
      <c r="F7" s="454"/>
      <c r="G7" s="454"/>
      <c r="H7" s="454"/>
      <c r="I7" s="454"/>
      <c r="J7" s="454"/>
      <c r="K7" s="454"/>
      <c r="L7" s="454"/>
      <c r="M7" s="454"/>
      <c r="N7" s="454"/>
    </row>
    <row r="8" spans="1:14" ht="11.25" customHeight="1" thickBot="1" x14ac:dyDescent="0.25">
      <c r="B8" s="454"/>
      <c r="C8" s="454"/>
      <c r="D8" s="454"/>
      <c r="E8" s="454"/>
      <c r="F8" s="454"/>
      <c r="G8" s="454"/>
      <c r="H8" s="454"/>
      <c r="I8" s="454"/>
      <c r="J8" s="454"/>
      <c r="K8" s="454"/>
      <c r="L8" s="454"/>
      <c r="M8" s="457" t="s">
        <v>126</v>
      </c>
      <c r="N8" s="457"/>
    </row>
    <row r="9" spans="1:14" ht="13.5" customHeight="1" thickBot="1" x14ac:dyDescent="0.25">
      <c r="B9" s="454"/>
      <c r="C9" s="454"/>
      <c r="D9" s="454"/>
      <c r="E9" s="454"/>
      <c r="F9" s="454"/>
      <c r="G9" s="454"/>
      <c r="H9" s="454"/>
      <c r="I9" s="454"/>
      <c r="J9" s="454"/>
      <c r="K9" s="454"/>
      <c r="L9" s="454"/>
      <c r="M9" s="457"/>
      <c r="N9" s="457"/>
    </row>
    <row r="10" spans="1:14" x14ac:dyDescent="0.2">
      <c r="B10" s="271" t="s">
        <v>0</v>
      </c>
      <c r="C10" s="286"/>
      <c r="D10" s="286"/>
      <c r="E10" s="286"/>
      <c r="F10" s="286"/>
      <c r="G10" s="286"/>
      <c r="H10" s="285"/>
      <c r="I10" s="285"/>
      <c r="J10" s="285"/>
      <c r="K10" s="285"/>
      <c r="L10" s="284"/>
      <c r="M10" s="283"/>
      <c r="N10" s="283"/>
    </row>
    <row r="11" spans="1:14" ht="15" x14ac:dyDescent="0.2">
      <c r="B11" s="258" t="s">
        <v>187</v>
      </c>
      <c r="C11" s="273" t="s">
        <v>1</v>
      </c>
      <c r="D11" s="273" t="s">
        <v>1</v>
      </c>
      <c r="E11" s="273" t="s">
        <v>1</v>
      </c>
      <c r="F11" s="273" t="s">
        <v>1</v>
      </c>
      <c r="G11" s="273" t="s">
        <v>1</v>
      </c>
      <c r="H11" s="273" t="s">
        <v>1</v>
      </c>
      <c r="I11" s="273" t="s">
        <v>1</v>
      </c>
      <c r="J11" s="273" t="s">
        <v>1</v>
      </c>
      <c r="K11" s="273" t="s">
        <v>1</v>
      </c>
      <c r="L11" s="273">
        <v>57.466666666666669</v>
      </c>
      <c r="M11" s="257">
        <v>57.8</v>
      </c>
      <c r="N11" s="257">
        <v>57.4</v>
      </c>
    </row>
    <row r="12" spans="1:14" x14ac:dyDescent="0.2">
      <c r="B12" s="259" t="s">
        <v>29</v>
      </c>
      <c r="C12" s="274" t="s">
        <v>1</v>
      </c>
      <c r="D12" s="274" t="s">
        <v>1</v>
      </c>
      <c r="E12" s="274" t="s">
        <v>1</v>
      </c>
      <c r="F12" s="274" t="s">
        <v>1</v>
      </c>
      <c r="G12" s="274" t="s">
        <v>1</v>
      </c>
      <c r="H12" s="274" t="s">
        <v>1</v>
      </c>
      <c r="I12" s="274" t="s">
        <v>1</v>
      </c>
      <c r="J12" s="274" t="s">
        <v>1</v>
      </c>
      <c r="K12" s="274" t="s">
        <v>1</v>
      </c>
      <c r="L12" s="274">
        <v>38.340204091399997</v>
      </c>
      <c r="M12" s="242">
        <v>38.416781503499998</v>
      </c>
      <c r="N12" s="242">
        <v>38.087861840057599</v>
      </c>
    </row>
    <row r="13" spans="1:14" x14ac:dyDescent="0.2">
      <c r="B13" s="259" t="s">
        <v>42</v>
      </c>
      <c r="C13" s="274" t="s">
        <v>1</v>
      </c>
      <c r="D13" s="274" t="s">
        <v>1</v>
      </c>
      <c r="E13" s="274" t="s">
        <v>1</v>
      </c>
      <c r="F13" s="274" t="s">
        <v>1</v>
      </c>
      <c r="G13" s="274" t="s">
        <v>1</v>
      </c>
      <c r="H13" s="274" t="s">
        <v>1</v>
      </c>
      <c r="I13" s="274" t="s">
        <v>1</v>
      </c>
      <c r="J13" s="274" t="s">
        <v>1</v>
      </c>
      <c r="K13" s="274" t="s">
        <v>1</v>
      </c>
      <c r="L13" s="274">
        <v>64.350560119700006</v>
      </c>
      <c r="M13" s="242">
        <v>64.907451389399995</v>
      </c>
      <c r="N13" s="242">
        <v>64.4114543058826</v>
      </c>
    </row>
    <row r="14" spans="1:14" x14ac:dyDescent="0.2">
      <c r="B14" s="258" t="s">
        <v>18</v>
      </c>
      <c r="C14" s="273">
        <v>57.076582273876816</v>
      </c>
      <c r="D14" s="273">
        <v>58.753946569958273</v>
      </c>
      <c r="E14" s="273">
        <v>60.479818329418258</v>
      </c>
      <c r="F14" s="273" t="s">
        <v>1</v>
      </c>
      <c r="G14" s="273">
        <v>59.604323650423098</v>
      </c>
      <c r="H14" s="273">
        <v>57.025829943355063</v>
      </c>
      <c r="I14" s="273">
        <v>58.45237014135126</v>
      </c>
      <c r="J14" s="257">
        <v>59.369778619045121</v>
      </c>
      <c r="K14" s="273">
        <v>56.231640403898183</v>
      </c>
      <c r="L14" s="273">
        <v>59.43</v>
      </c>
      <c r="M14" s="273" t="s">
        <v>1</v>
      </c>
      <c r="N14" s="273" t="s">
        <v>1</v>
      </c>
    </row>
    <row r="15" spans="1:14" x14ac:dyDescent="0.2">
      <c r="B15" s="259" t="s">
        <v>29</v>
      </c>
      <c r="C15" s="274">
        <v>42.539837067000754</v>
      </c>
      <c r="D15" s="274">
        <v>43.311183945003734</v>
      </c>
      <c r="E15" s="274">
        <v>45.25517811168411</v>
      </c>
      <c r="F15" s="274" t="s">
        <v>1</v>
      </c>
      <c r="G15" s="274">
        <v>45.47519718270042</v>
      </c>
      <c r="H15" s="274">
        <v>39.052117692887592</v>
      </c>
      <c r="I15" s="274">
        <v>40.337350991699594</v>
      </c>
      <c r="J15" s="242">
        <v>43.772538617997903</v>
      </c>
      <c r="K15" s="274">
        <v>37.694095701659101</v>
      </c>
      <c r="L15" s="274" t="s">
        <v>1</v>
      </c>
      <c r="M15" s="274" t="s">
        <v>1</v>
      </c>
      <c r="N15" s="274" t="s">
        <v>1</v>
      </c>
    </row>
    <row r="16" spans="1:14" x14ac:dyDescent="0.2">
      <c r="B16" s="259" t="s">
        <v>42</v>
      </c>
      <c r="C16" s="274">
        <v>75.532636356017804</v>
      </c>
      <c r="D16" s="274">
        <v>77.864985051046304</v>
      </c>
      <c r="E16" s="274">
        <v>78.316693954811072</v>
      </c>
      <c r="F16" s="274" t="s">
        <v>1</v>
      </c>
      <c r="G16" s="274">
        <v>76.426881882907111</v>
      </c>
      <c r="H16" s="274">
        <v>76.130196210288517</v>
      </c>
      <c r="I16" s="274">
        <v>74.937267560093417</v>
      </c>
      <c r="J16" s="242">
        <v>75.607924780893796</v>
      </c>
      <c r="K16" s="274">
        <v>73.466646400345198</v>
      </c>
      <c r="L16" s="274" t="s">
        <v>1</v>
      </c>
      <c r="M16" s="274" t="s">
        <v>1</v>
      </c>
      <c r="N16" s="274" t="s">
        <v>1</v>
      </c>
    </row>
    <row r="17" spans="2:14" ht="15" x14ac:dyDescent="0.2">
      <c r="B17" s="258" t="s">
        <v>188</v>
      </c>
      <c r="C17" s="273">
        <v>61.008174744999998</v>
      </c>
      <c r="D17" s="273">
        <v>61.145539729600003</v>
      </c>
      <c r="E17" s="273">
        <v>61.430084191200002</v>
      </c>
      <c r="F17" s="273" t="s">
        <v>1</v>
      </c>
      <c r="G17" s="273">
        <v>59.634046162399997</v>
      </c>
      <c r="H17" s="273">
        <v>63.145326120258026</v>
      </c>
      <c r="I17" s="273">
        <v>63.413523438114517</v>
      </c>
      <c r="J17" s="273">
        <v>62.73332979726063</v>
      </c>
      <c r="K17" s="273">
        <v>62.8183751389493</v>
      </c>
      <c r="L17" s="273">
        <v>63.735726327173261</v>
      </c>
      <c r="M17" s="257">
        <v>63.592776750523171</v>
      </c>
      <c r="N17" s="257">
        <v>64.582016303525151</v>
      </c>
    </row>
    <row r="18" spans="2:14" x14ac:dyDescent="0.2">
      <c r="B18" s="259" t="s">
        <v>29</v>
      </c>
      <c r="C18" s="274">
        <v>63.063255069500002</v>
      </c>
      <c r="D18" s="274">
        <v>62.954737916900001</v>
      </c>
      <c r="E18" s="274">
        <v>62.649913173100003</v>
      </c>
      <c r="F18" s="274" t="s">
        <v>1</v>
      </c>
      <c r="G18" s="274">
        <v>59.252389909100003</v>
      </c>
      <c r="H18" s="274">
        <v>51.613083485452449</v>
      </c>
      <c r="I18" s="274">
        <v>50.660692588092346</v>
      </c>
      <c r="J18" s="274">
        <v>48.693546250922367</v>
      </c>
      <c r="K18" s="274">
        <v>48.94672569073424</v>
      </c>
      <c r="L18" s="274">
        <v>50.291339782161629</v>
      </c>
      <c r="M18" s="242">
        <v>50.18926630651891</v>
      </c>
      <c r="N18" s="242">
        <v>52.172966088606984</v>
      </c>
    </row>
    <row r="19" spans="2:14" x14ac:dyDescent="0.2">
      <c r="B19" s="259" t="s">
        <v>42</v>
      </c>
      <c r="C19" s="274">
        <v>68.883574936000002</v>
      </c>
      <c r="D19" s="274">
        <v>69.069526224300006</v>
      </c>
      <c r="E19" s="274">
        <v>69.314010158100004</v>
      </c>
      <c r="F19" s="274" t="s">
        <v>1</v>
      </c>
      <c r="G19" s="274">
        <v>67.507884795099997</v>
      </c>
      <c r="H19" s="274">
        <v>66.495839472999918</v>
      </c>
      <c r="I19" s="274">
        <v>66.970747849106544</v>
      </c>
      <c r="J19" s="274">
        <v>66.592110191003286</v>
      </c>
      <c r="K19" s="274">
        <v>66.53273771537971</v>
      </c>
      <c r="L19" s="274">
        <v>67.290499283865628</v>
      </c>
      <c r="M19" s="242">
        <v>67.137275075147201</v>
      </c>
      <c r="N19" s="242">
        <v>67.851080643288157</v>
      </c>
    </row>
    <row r="20" spans="2:14" ht="15" x14ac:dyDescent="0.2">
      <c r="B20" s="258" t="s">
        <v>221</v>
      </c>
      <c r="C20" s="273">
        <v>55.360443132809003</v>
      </c>
      <c r="D20" s="273">
        <v>56.6250464976846</v>
      </c>
      <c r="E20" s="273">
        <v>56.474633954549702</v>
      </c>
      <c r="F20" s="273">
        <v>59.051095569231897</v>
      </c>
      <c r="G20" s="273">
        <v>60.299114611297</v>
      </c>
      <c r="H20" s="273">
        <v>59.8832962773064</v>
      </c>
      <c r="I20" s="273">
        <v>59.731650805192999</v>
      </c>
      <c r="J20" s="273">
        <v>59.963936876424498</v>
      </c>
      <c r="K20" s="273">
        <v>59.892168250000005</v>
      </c>
      <c r="L20" s="273">
        <v>59.632500218252787</v>
      </c>
      <c r="M20" s="257">
        <v>59.616357624337049</v>
      </c>
      <c r="N20" s="257">
        <v>59.756398930775767</v>
      </c>
    </row>
    <row r="21" spans="2:14" x14ac:dyDescent="0.2">
      <c r="B21" s="259" t="s">
        <v>29</v>
      </c>
      <c r="C21" s="274">
        <v>31.4812066810868</v>
      </c>
      <c r="D21" s="274">
        <v>33.529840457194403</v>
      </c>
      <c r="E21" s="274">
        <v>32.575649648136</v>
      </c>
      <c r="F21" s="274">
        <v>37.115925397257001</v>
      </c>
      <c r="G21" s="274">
        <v>38.099605191636201</v>
      </c>
      <c r="H21" s="274">
        <v>36.721199603075803</v>
      </c>
      <c r="I21" s="274">
        <v>35.829163804407699</v>
      </c>
      <c r="J21" s="274">
        <v>35.382168016911997</v>
      </c>
      <c r="K21" s="274">
        <v>35.294984779219497</v>
      </c>
      <c r="L21" s="274">
        <v>34.033418754559698</v>
      </c>
      <c r="M21" s="274">
        <v>34.433219363027597</v>
      </c>
      <c r="N21" s="274">
        <v>34.1566485564407</v>
      </c>
    </row>
    <row r="22" spans="2:14" x14ac:dyDescent="0.2">
      <c r="B22" s="259" t="s">
        <v>42</v>
      </c>
      <c r="C22" s="274">
        <v>62.5638396732773</v>
      </c>
      <c r="D22" s="274">
        <v>63.456190134613102</v>
      </c>
      <c r="E22" s="274">
        <v>63.477770789995603</v>
      </c>
      <c r="F22" s="274">
        <v>65.446107362836599</v>
      </c>
      <c r="G22" s="274">
        <v>66.590515298560604</v>
      </c>
      <c r="H22" s="274">
        <v>66.276661296637599</v>
      </c>
      <c r="I22" s="274">
        <v>66.164319265093596</v>
      </c>
      <c r="J22" s="274">
        <v>66.462772153637303</v>
      </c>
      <c r="K22" s="274">
        <v>66.318675542144007</v>
      </c>
      <c r="L22" s="274">
        <v>65.982212608194999</v>
      </c>
      <c r="M22" s="274">
        <v>65.954202107468703</v>
      </c>
      <c r="N22" s="274">
        <v>65.509152207468901</v>
      </c>
    </row>
    <row r="23" spans="2:14" ht="15" x14ac:dyDescent="0.2">
      <c r="B23" s="258" t="s">
        <v>190</v>
      </c>
      <c r="C23" s="273">
        <v>60.238640098773644</v>
      </c>
      <c r="D23" s="273">
        <v>60.560244061135677</v>
      </c>
      <c r="E23" s="273">
        <v>62.905287175952978</v>
      </c>
      <c r="F23" s="273">
        <v>64.141490362986872</v>
      </c>
      <c r="G23" s="273">
        <v>65.182563731442386</v>
      </c>
      <c r="H23" s="273">
        <v>66.049859532184485</v>
      </c>
      <c r="I23" s="273">
        <v>65.766227151150645</v>
      </c>
      <c r="J23" s="273">
        <v>66.041863284234168</v>
      </c>
      <c r="K23" s="273">
        <v>66.313128770222718</v>
      </c>
      <c r="L23" s="273">
        <v>65.918667796373882</v>
      </c>
      <c r="M23" s="257">
        <v>65.732881819140289</v>
      </c>
      <c r="N23" s="257">
        <v>65.587974167374227</v>
      </c>
    </row>
    <row r="24" spans="2:14" x14ac:dyDescent="0.2">
      <c r="B24" s="259" t="s">
        <v>29</v>
      </c>
      <c r="C24" s="274">
        <v>55.863121687654953</v>
      </c>
      <c r="D24" s="274">
        <v>47.447663237</v>
      </c>
      <c r="E24" s="274">
        <v>51.020628785699998</v>
      </c>
      <c r="F24" s="274">
        <v>51.6967174989</v>
      </c>
      <c r="G24" s="274">
        <v>53.443344294600003</v>
      </c>
      <c r="H24" s="274">
        <v>55.041754862099999</v>
      </c>
      <c r="I24" s="274">
        <v>53.825493796000003</v>
      </c>
      <c r="J24" s="274">
        <v>54.219970267400001</v>
      </c>
      <c r="K24" s="274">
        <v>54.0790215321571</v>
      </c>
      <c r="L24" s="274">
        <v>53.033037354244797</v>
      </c>
      <c r="M24" s="242">
        <v>53.120101095851098</v>
      </c>
      <c r="N24" s="242">
        <v>52.750590311364803</v>
      </c>
    </row>
    <row r="25" spans="2:14" x14ac:dyDescent="0.2">
      <c r="B25" s="259" t="s">
        <v>42</v>
      </c>
      <c r="C25" s="274">
        <v>65.47802882733194</v>
      </c>
      <c r="D25" s="274">
        <v>70.641017282999996</v>
      </c>
      <c r="E25" s="274">
        <v>72.517403980799997</v>
      </c>
      <c r="F25" s="274">
        <v>73.681131643599997</v>
      </c>
      <c r="G25" s="274">
        <v>74.2804434122</v>
      </c>
      <c r="H25" s="274">
        <v>74.741270889600003</v>
      </c>
      <c r="I25" s="274">
        <v>74.653302334299994</v>
      </c>
      <c r="J25" s="274">
        <v>74.770105483600005</v>
      </c>
      <c r="K25" s="274">
        <v>74.858954948920001</v>
      </c>
      <c r="L25" s="274">
        <v>74.4556851644532</v>
      </c>
      <c r="M25" s="242">
        <v>74.273059792701901</v>
      </c>
      <c r="N25" s="242">
        <v>74.013132498047199</v>
      </c>
    </row>
    <row r="26" spans="2:14" ht="15" x14ac:dyDescent="0.2">
      <c r="B26" s="258" t="s">
        <v>191</v>
      </c>
      <c r="C26" s="273">
        <v>58.5</v>
      </c>
      <c r="D26" s="273">
        <v>58.6</v>
      </c>
      <c r="E26" s="273">
        <v>58.073011232299997</v>
      </c>
      <c r="F26" s="273">
        <v>62.061262901812285</v>
      </c>
      <c r="G26" s="273">
        <v>60.258454408315018</v>
      </c>
      <c r="H26" s="273">
        <v>64.066302585282486</v>
      </c>
      <c r="I26" s="273">
        <v>63.049645135689772</v>
      </c>
      <c r="J26" s="273">
        <v>63.942655323192369</v>
      </c>
      <c r="K26" s="273">
        <v>62.671893934982911</v>
      </c>
      <c r="L26" s="273">
        <v>59.277664475117341</v>
      </c>
      <c r="M26" s="257">
        <v>58.660137239085827</v>
      </c>
      <c r="N26" s="257">
        <v>60.171823267086438</v>
      </c>
    </row>
    <row r="27" spans="2:14" x14ac:dyDescent="0.2">
      <c r="B27" s="259" t="s">
        <v>29</v>
      </c>
      <c r="C27" s="274">
        <v>51.266400614799998</v>
      </c>
      <c r="D27" s="274">
        <v>48.934810710999997</v>
      </c>
      <c r="E27" s="274">
        <v>46.775254987799997</v>
      </c>
      <c r="F27" s="274">
        <v>45.125612150656934</v>
      </c>
      <c r="G27" s="274">
        <v>44.451103881526294</v>
      </c>
      <c r="H27" s="274">
        <v>49.365267032288997</v>
      </c>
      <c r="I27" s="274">
        <v>48.630940190893689</v>
      </c>
      <c r="J27" s="274">
        <v>49.836639938831176</v>
      </c>
      <c r="K27" s="274">
        <v>46.924485916424906</v>
      </c>
      <c r="L27" s="274">
        <v>44.0356069095386</v>
      </c>
      <c r="M27" s="242">
        <v>42.438463826465799</v>
      </c>
      <c r="N27" s="242">
        <v>45.337155382394677</v>
      </c>
    </row>
    <row r="28" spans="2:14" x14ac:dyDescent="0.2">
      <c r="B28" s="259" t="s">
        <v>42</v>
      </c>
      <c r="C28" s="274">
        <v>66.921109998999995</v>
      </c>
      <c r="D28" s="274">
        <v>67.1744456144</v>
      </c>
      <c r="E28" s="274">
        <v>66.753767384900002</v>
      </c>
      <c r="F28" s="274">
        <v>67.913578932101686</v>
      </c>
      <c r="G28" s="274">
        <v>65.098029919291193</v>
      </c>
      <c r="H28" s="274">
        <v>68.351618009678788</v>
      </c>
      <c r="I28" s="274">
        <v>67.375607467410575</v>
      </c>
      <c r="J28" s="274">
        <v>67.945151519089194</v>
      </c>
      <c r="K28" s="274">
        <v>67.157992421857244</v>
      </c>
      <c r="L28" s="274">
        <v>63.599990406138737</v>
      </c>
      <c r="M28" s="242">
        <v>63.282352701817985</v>
      </c>
      <c r="N28" s="242">
        <v>64.261852529108111</v>
      </c>
    </row>
    <row r="29" spans="2:14" ht="15" x14ac:dyDescent="0.2">
      <c r="B29" s="258" t="s">
        <v>354</v>
      </c>
      <c r="C29" s="273">
        <v>73.7</v>
      </c>
      <c r="D29" s="273">
        <v>74.7</v>
      </c>
      <c r="E29" s="273">
        <v>75.400000000000006</v>
      </c>
      <c r="F29" s="273">
        <v>74.863451992209804</v>
      </c>
      <c r="G29" s="273">
        <v>76.063149539167114</v>
      </c>
      <c r="H29" s="273">
        <v>74.181908490621169</v>
      </c>
      <c r="I29" s="273">
        <v>72.906064993334383</v>
      </c>
      <c r="J29" s="257">
        <v>71.936820154427096</v>
      </c>
      <c r="K29" s="257">
        <v>69.132837229966128</v>
      </c>
      <c r="L29" s="257">
        <v>65.167570574329019</v>
      </c>
      <c r="M29" s="273" t="s">
        <v>1</v>
      </c>
      <c r="N29" s="273" t="s">
        <v>1</v>
      </c>
    </row>
    <row r="30" spans="2:14" x14ac:dyDescent="0.2">
      <c r="B30" s="259" t="s">
        <v>29</v>
      </c>
      <c r="C30" s="274" t="s">
        <v>1</v>
      </c>
      <c r="D30" s="274" t="s">
        <v>1</v>
      </c>
      <c r="E30" s="274" t="s">
        <v>1</v>
      </c>
      <c r="F30" s="274" t="s">
        <v>1</v>
      </c>
      <c r="G30" s="274" t="s">
        <v>1</v>
      </c>
      <c r="H30" s="274" t="s">
        <v>1</v>
      </c>
      <c r="I30" s="274" t="s">
        <v>1</v>
      </c>
      <c r="J30" s="274" t="s">
        <v>1</v>
      </c>
      <c r="K30" s="274" t="s">
        <v>1</v>
      </c>
      <c r="L30" s="274" t="s">
        <v>1</v>
      </c>
      <c r="M30" s="274" t="s">
        <v>1</v>
      </c>
      <c r="N30" s="274" t="s">
        <v>1</v>
      </c>
    </row>
    <row r="31" spans="2:14" x14ac:dyDescent="0.2">
      <c r="B31" s="259" t="s">
        <v>42</v>
      </c>
      <c r="C31" s="274" t="s">
        <v>1</v>
      </c>
      <c r="D31" s="274" t="s">
        <v>1</v>
      </c>
      <c r="E31" s="274" t="s">
        <v>1</v>
      </c>
      <c r="F31" s="274" t="s">
        <v>1</v>
      </c>
      <c r="G31" s="274" t="s">
        <v>1</v>
      </c>
      <c r="H31" s="274" t="s">
        <v>1</v>
      </c>
      <c r="I31" s="274" t="s">
        <v>1</v>
      </c>
      <c r="J31" s="274" t="s">
        <v>1</v>
      </c>
      <c r="K31" s="274" t="s">
        <v>1</v>
      </c>
      <c r="L31" s="274" t="s">
        <v>1</v>
      </c>
      <c r="M31" s="274" t="s">
        <v>1</v>
      </c>
      <c r="N31" s="274" t="s">
        <v>1</v>
      </c>
    </row>
    <row r="32" spans="2:14" ht="15" x14ac:dyDescent="0.2">
      <c r="B32" s="258" t="s">
        <v>353</v>
      </c>
      <c r="C32" s="273">
        <v>69.074512418365615</v>
      </c>
      <c r="D32" s="273">
        <v>67.736439119481958</v>
      </c>
      <c r="E32" s="273">
        <v>66.310524848906965</v>
      </c>
      <c r="F32" s="273">
        <v>64.215248942118393</v>
      </c>
      <c r="G32" s="273">
        <v>62.22393748230904</v>
      </c>
      <c r="H32" s="273">
        <v>62.770966712902712</v>
      </c>
      <c r="I32" s="273">
        <v>61.828528375062234</v>
      </c>
      <c r="J32" s="273">
        <v>62.169998175897604</v>
      </c>
      <c r="K32" s="273">
        <v>64.112029142216144</v>
      </c>
      <c r="L32" s="273">
        <v>65.717108292069724</v>
      </c>
      <c r="M32" s="257">
        <v>65.851320941881241</v>
      </c>
      <c r="N32" s="257">
        <v>65.780717019434576</v>
      </c>
    </row>
    <row r="33" spans="1:14" x14ac:dyDescent="0.2">
      <c r="B33" s="259" t="s">
        <v>29</v>
      </c>
      <c r="C33" s="274">
        <v>53.438370455336397</v>
      </c>
      <c r="D33" s="274">
        <v>50.296521214603203</v>
      </c>
      <c r="E33" s="274">
        <v>47.973871653428098</v>
      </c>
      <c r="F33" s="274">
        <v>44.475432347523899</v>
      </c>
      <c r="G33" s="274">
        <v>40.6374903336324</v>
      </c>
      <c r="H33" s="274">
        <v>40.889123584447297</v>
      </c>
      <c r="I33" s="274">
        <v>38.446957924788002</v>
      </c>
      <c r="J33" s="274">
        <v>37.770191219570499</v>
      </c>
      <c r="K33" s="274">
        <v>38.926168753581599</v>
      </c>
      <c r="L33" s="274">
        <v>39.705566185007847</v>
      </c>
      <c r="M33" s="242">
        <v>39.796154256240065</v>
      </c>
      <c r="N33" s="242">
        <v>39.226364423957413</v>
      </c>
    </row>
    <row r="34" spans="1:14" x14ac:dyDescent="0.2">
      <c r="B34" s="259" t="s">
        <v>42</v>
      </c>
      <c r="C34" s="274">
        <v>75.195033454746493</v>
      </c>
      <c r="D34" s="274">
        <v>74.260097007206696</v>
      </c>
      <c r="E34" s="274">
        <v>73.0830279036973</v>
      </c>
      <c r="F34" s="274">
        <v>71.219702041044698</v>
      </c>
      <c r="G34" s="274">
        <v>69.694979677187206</v>
      </c>
      <c r="H34" s="274">
        <v>70.013764266685499</v>
      </c>
      <c r="I34" s="274">
        <v>69.565311857966407</v>
      </c>
      <c r="J34" s="274">
        <v>70.740457541192598</v>
      </c>
      <c r="K34" s="274">
        <v>72.830567437564596</v>
      </c>
      <c r="L34" s="274">
        <v>74.609559448804504</v>
      </c>
      <c r="M34" s="242">
        <v>74.74156282704331</v>
      </c>
      <c r="N34" s="242">
        <v>74.684262858258066</v>
      </c>
    </row>
    <row r="35" spans="1:14" ht="15" x14ac:dyDescent="0.2">
      <c r="B35" s="258" t="s">
        <v>352</v>
      </c>
      <c r="C35" s="273">
        <v>63.624575992774865</v>
      </c>
      <c r="D35" s="273">
        <v>64.08872510754361</v>
      </c>
      <c r="E35" s="273">
        <v>64.300445278587475</v>
      </c>
      <c r="F35" s="273">
        <v>64.400000000000006</v>
      </c>
      <c r="G35" s="273">
        <v>63.686870536531771</v>
      </c>
      <c r="H35" s="273">
        <v>64.625415851167105</v>
      </c>
      <c r="I35" s="273">
        <v>65.136135657989016</v>
      </c>
      <c r="J35" s="257">
        <v>64.648482451648277</v>
      </c>
      <c r="K35" s="257">
        <v>63.488761243970501</v>
      </c>
      <c r="L35" s="257">
        <v>63.799106676505247</v>
      </c>
      <c r="M35" s="273" t="s">
        <v>1</v>
      </c>
      <c r="N35" s="273" t="s">
        <v>1</v>
      </c>
    </row>
    <row r="36" spans="1:14" x14ac:dyDescent="0.2">
      <c r="B36" s="259" t="s">
        <v>29</v>
      </c>
      <c r="C36" s="274">
        <v>47.476709128899998</v>
      </c>
      <c r="D36" s="274">
        <v>49.0024885001</v>
      </c>
      <c r="E36" s="274">
        <v>47.657568755699998</v>
      </c>
      <c r="F36" s="274">
        <v>47.253434122199998</v>
      </c>
      <c r="G36" s="274">
        <v>42.013284290400001</v>
      </c>
      <c r="H36" s="274">
        <v>46.499228426999998</v>
      </c>
      <c r="I36" s="274">
        <v>45.567164577200003</v>
      </c>
      <c r="J36" s="242">
        <v>46.236050022599997</v>
      </c>
      <c r="K36" s="242">
        <v>42.4410986705022</v>
      </c>
      <c r="L36" s="242">
        <v>45.363891954421256</v>
      </c>
      <c r="M36" s="274" t="s">
        <v>1</v>
      </c>
      <c r="N36" s="274" t="s">
        <v>1</v>
      </c>
    </row>
    <row r="37" spans="1:14" x14ac:dyDescent="0.2">
      <c r="B37" s="259" t="s">
        <v>42</v>
      </c>
      <c r="C37" s="274">
        <v>68.701990183899994</v>
      </c>
      <c r="D37" s="274">
        <v>69.038844584499998</v>
      </c>
      <c r="E37" s="274">
        <v>69.759823920399995</v>
      </c>
      <c r="F37" s="274">
        <v>70.229193989400002</v>
      </c>
      <c r="G37" s="274">
        <v>69.879083277899994</v>
      </c>
      <c r="H37" s="274">
        <v>70.679554620800005</v>
      </c>
      <c r="I37" s="274">
        <v>71.7179366724</v>
      </c>
      <c r="J37" s="242">
        <v>70.712620135600005</v>
      </c>
      <c r="K37" s="242">
        <v>69.329682338490699</v>
      </c>
      <c r="L37" s="242">
        <v>69.745154970118264</v>
      </c>
      <c r="M37" s="274" t="s">
        <v>1</v>
      </c>
      <c r="N37" s="274" t="s">
        <v>1</v>
      </c>
    </row>
    <row r="38" spans="1:14" ht="15" x14ac:dyDescent="0.2">
      <c r="A38" s="37"/>
      <c r="B38" s="258" t="s">
        <v>379</v>
      </c>
      <c r="C38" s="273" t="s">
        <v>1</v>
      </c>
      <c r="D38" s="273" t="s">
        <v>1</v>
      </c>
      <c r="E38" s="273" t="s">
        <v>1</v>
      </c>
      <c r="F38" s="273">
        <v>56.631017250200003</v>
      </c>
      <c r="G38" s="273">
        <v>60.963997483299998</v>
      </c>
      <c r="H38" s="273">
        <v>65.451979136451527</v>
      </c>
      <c r="I38" s="273">
        <v>61.923707489384682</v>
      </c>
      <c r="J38" s="273">
        <v>62.690987313763358</v>
      </c>
      <c r="K38" s="273">
        <v>62.914212167803662</v>
      </c>
      <c r="L38" s="273">
        <v>62.342913710378767</v>
      </c>
      <c r="M38" s="273">
        <v>63.471127005398131</v>
      </c>
      <c r="N38" s="273">
        <v>62.572046435758047</v>
      </c>
    </row>
    <row r="39" spans="1:14" x14ac:dyDescent="0.2">
      <c r="A39" s="37"/>
      <c r="B39" s="259" t="s">
        <v>29</v>
      </c>
      <c r="C39" s="274" t="s">
        <v>1</v>
      </c>
      <c r="D39" s="274" t="s">
        <v>1</v>
      </c>
      <c r="E39" s="274" t="s">
        <v>1</v>
      </c>
      <c r="F39" s="274">
        <v>51.687894223400001</v>
      </c>
      <c r="G39" s="274">
        <v>47.721853213300001</v>
      </c>
      <c r="H39" s="274">
        <v>53.488605148605274</v>
      </c>
      <c r="I39" s="274">
        <v>48.789414134689899</v>
      </c>
      <c r="J39" s="274">
        <v>49.463714131788464</v>
      </c>
      <c r="K39" s="274">
        <v>50.739694127075005</v>
      </c>
      <c r="L39" s="274">
        <v>50.429955704525931</v>
      </c>
      <c r="M39" s="274">
        <v>51.774967767473747</v>
      </c>
      <c r="N39" s="274">
        <v>49.242367331937992</v>
      </c>
    </row>
    <row r="40" spans="1:14" x14ac:dyDescent="0.2">
      <c r="A40" s="37"/>
      <c r="B40" s="259" t="s">
        <v>42</v>
      </c>
      <c r="C40" s="274" t="s">
        <v>1</v>
      </c>
      <c r="D40" s="274" t="s">
        <v>1</v>
      </c>
      <c r="E40" s="274" t="s">
        <v>1</v>
      </c>
      <c r="F40" s="274">
        <v>71.145461610799998</v>
      </c>
      <c r="G40" s="274">
        <v>67.1154570506</v>
      </c>
      <c r="H40" s="274">
        <v>70.739233233715325</v>
      </c>
      <c r="I40" s="274">
        <v>68.043807625621838</v>
      </c>
      <c r="J40" s="274">
        <v>68.196056482310595</v>
      </c>
      <c r="K40" s="274">
        <v>68.339604658410863</v>
      </c>
      <c r="L40" s="274">
        <v>67.593449192657744</v>
      </c>
      <c r="M40" s="274">
        <v>68.865342096951281</v>
      </c>
      <c r="N40" s="274">
        <v>68.02279420938612</v>
      </c>
    </row>
    <row r="41" spans="1:14" ht="15" x14ac:dyDescent="0.2">
      <c r="A41" s="37"/>
      <c r="B41" s="258" t="s">
        <v>349</v>
      </c>
      <c r="C41" s="273">
        <v>51.035767568200001</v>
      </c>
      <c r="D41" s="273">
        <v>52.688963266800002</v>
      </c>
      <c r="E41" s="273">
        <v>53.097484454400004</v>
      </c>
      <c r="F41" s="273">
        <v>53.723219599300002</v>
      </c>
      <c r="G41" s="273">
        <v>52.456460144200001</v>
      </c>
      <c r="H41" s="273">
        <v>51.161428752500001</v>
      </c>
      <c r="I41" s="257">
        <v>54.304608268099997</v>
      </c>
      <c r="J41" s="273">
        <v>55.736174472999998</v>
      </c>
      <c r="K41" s="273">
        <v>56.937127708737798</v>
      </c>
      <c r="L41" s="273">
        <v>57.418735203173519</v>
      </c>
      <c r="M41" s="273">
        <v>57.418735203173519</v>
      </c>
      <c r="N41" s="273">
        <v>58.117376496320183</v>
      </c>
    </row>
    <row r="42" spans="1:14" x14ac:dyDescent="0.2">
      <c r="A42" s="37"/>
      <c r="B42" s="259" t="s">
        <v>29</v>
      </c>
      <c r="C42" s="274">
        <v>44.486847431800001</v>
      </c>
      <c r="D42" s="274">
        <v>45.694690691200002</v>
      </c>
      <c r="E42" s="274">
        <v>45.304442505300003</v>
      </c>
      <c r="F42" s="274">
        <v>46.533164134499998</v>
      </c>
      <c r="G42" s="274">
        <v>44.363508402199997</v>
      </c>
      <c r="H42" s="274">
        <v>44.054990353900003</v>
      </c>
      <c r="I42" s="242">
        <v>45.955467656499998</v>
      </c>
      <c r="J42" s="274">
        <v>47.277350102709597</v>
      </c>
      <c r="K42" s="274">
        <v>51.924632483374801</v>
      </c>
      <c r="L42" s="274">
        <v>52.787162156462699</v>
      </c>
      <c r="M42" s="274">
        <v>52.787162156462699</v>
      </c>
      <c r="N42" s="274">
        <v>52.385263821245744</v>
      </c>
    </row>
    <row r="43" spans="1:14" x14ac:dyDescent="0.2">
      <c r="A43" s="37"/>
      <c r="B43" s="259" t="s">
        <v>42</v>
      </c>
      <c r="C43" s="274">
        <v>66.733466829799994</v>
      </c>
      <c r="D43" s="274">
        <v>68.653578631900004</v>
      </c>
      <c r="E43" s="274">
        <v>69.254980959999997</v>
      </c>
      <c r="F43" s="274">
        <v>68.915877718100006</v>
      </c>
      <c r="G43" s="274">
        <v>67.730524049699994</v>
      </c>
      <c r="H43" s="274">
        <v>65.276616201600007</v>
      </c>
      <c r="I43" s="242">
        <v>68.517185822399995</v>
      </c>
      <c r="J43" s="274">
        <v>69.596689966329805</v>
      </c>
      <c r="K43" s="274">
        <v>69.4467011945964</v>
      </c>
      <c r="L43" s="274">
        <v>68.348066751744099</v>
      </c>
      <c r="M43" s="274">
        <v>68.348066751744099</v>
      </c>
      <c r="N43" s="274">
        <v>69.599909374842809</v>
      </c>
    </row>
    <row r="44" spans="1:14" ht="15" x14ac:dyDescent="0.2">
      <c r="A44" s="37"/>
      <c r="B44" s="258" t="s">
        <v>348</v>
      </c>
      <c r="C44" s="273">
        <v>61.40455794806752</v>
      </c>
      <c r="D44" s="273">
        <v>61.293234097999374</v>
      </c>
      <c r="E44" s="273">
        <v>61.083970075369706</v>
      </c>
      <c r="F44" s="273">
        <v>60.808705164310204</v>
      </c>
      <c r="G44" s="273">
        <v>60.958119247298221</v>
      </c>
      <c r="H44" s="273">
        <v>61.599184308431127</v>
      </c>
      <c r="I44" s="273">
        <v>61.554826775470758</v>
      </c>
      <c r="J44" s="273">
        <v>60.874010511268011</v>
      </c>
      <c r="K44" s="273">
        <v>60.774705759955637</v>
      </c>
      <c r="L44" s="273">
        <v>60.838054417337091</v>
      </c>
      <c r="M44" s="257">
        <v>60.832381694897002</v>
      </c>
      <c r="N44" s="257">
        <v>60.430014999824756</v>
      </c>
    </row>
    <row r="45" spans="1:14" x14ac:dyDescent="0.2">
      <c r="A45" s="37"/>
      <c r="B45" s="259" t="s">
        <v>29</v>
      </c>
      <c r="C45" s="274">
        <v>48.117106272208503</v>
      </c>
      <c r="D45" s="274">
        <v>47.522808194232098</v>
      </c>
      <c r="E45" s="274">
        <v>46.286971263647402</v>
      </c>
      <c r="F45" s="274">
        <v>46.372783621655699</v>
      </c>
      <c r="G45" s="274">
        <v>46.376846144037799</v>
      </c>
      <c r="H45" s="274">
        <v>46.634121100337602</v>
      </c>
      <c r="I45" s="274">
        <v>45.721456813618403</v>
      </c>
      <c r="J45" s="274">
        <v>44.883300124980899</v>
      </c>
      <c r="K45" s="274">
        <v>43.926222145340901</v>
      </c>
      <c r="L45" s="274">
        <v>43.518869160791098</v>
      </c>
      <c r="M45" s="242">
        <v>43.594024480889999</v>
      </c>
      <c r="N45" s="242">
        <v>42.607587714861403</v>
      </c>
    </row>
    <row r="46" spans="1:14" x14ac:dyDescent="0.2">
      <c r="A46" s="37"/>
      <c r="B46" s="259" t="s">
        <v>42</v>
      </c>
      <c r="C46" s="274">
        <v>66.179704013144004</v>
      </c>
      <c r="D46" s="274">
        <v>66.138666390543605</v>
      </c>
      <c r="E46" s="274">
        <v>66.226726658524797</v>
      </c>
      <c r="F46" s="274">
        <v>65.821932840511494</v>
      </c>
      <c r="G46" s="274">
        <v>65.960589820918202</v>
      </c>
      <c r="H46" s="274">
        <v>66.597992166004602</v>
      </c>
      <c r="I46" s="274">
        <v>66.7339076624326</v>
      </c>
      <c r="J46" s="274">
        <v>65.998297449616501</v>
      </c>
      <c r="K46" s="274">
        <v>66.086285710609204</v>
      </c>
      <c r="L46" s="274">
        <v>66.176862662754701</v>
      </c>
      <c r="M46" s="242">
        <v>66.152426288470707</v>
      </c>
      <c r="N46" s="242">
        <v>65.868241268336703</v>
      </c>
    </row>
    <row r="47" spans="1:14" ht="15" x14ac:dyDescent="0.2">
      <c r="A47" s="37"/>
      <c r="B47" s="258" t="s">
        <v>347</v>
      </c>
      <c r="C47" s="273">
        <v>50.748723084600002</v>
      </c>
      <c r="D47" s="273">
        <v>53.778231352900001</v>
      </c>
      <c r="E47" s="273">
        <v>67</v>
      </c>
      <c r="F47" s="273">
        <v>71.375</v>
      </c>
      <c r="G47" s="277">
        <v>74.194092122499995</v>
      </c>
      <c r="H47" s="277">
        <v>74.787499999999994</v>
      </c>
      <c r="I47" s="264">
        <v>74.849999999999994</v>
      </c>
      <c r="J47" s="264">
        <v>73.050000000000011</v>
      </c>
      <c r="K47" s="273" t="s">
        <v>1</v>
      </c>
      <c r="L47" s="273" t="s">
        <v>1</v>
      </c>
      <c r="M47" s="273" t="s">
        <v>1</v>
      </c>
      <c r="N47" s="273" t="s">
        <v>1</v>
      </c>
    </row>
    <row r="48" spans="1:14" x14ac:dyDescent="0.2">
      <c r="A48" s="37"/>
      <c r="B48" s="259" t="s">
        <v>29</v>
      </c>
      <c r="C48" s="274">
        <v>42.369295859799998</v>
      </c>
      <c r="D48" s="274">
        <v>43.5953648606</v>
      </c>
      <c r="E48" s="274" t="s">
        <v>1</v>
      </c>
      <c r="F48" s="274">
        <v>61.405877812299998</v>
      </c>
      <c r="G48" s="276">
        <v>65.315408595400001</v>
      </c>
      <c r="H48" s="276">
        <v>66.8427982985</v>
      </c>
      <c r="I48" s="274" t="s">
        <v>1</v>
      </c>
      <c r="J48" s="274" t="s">
        <v>1</v>
      </c>
      <c r="K48" s="274" t="s">
        <v>1</v>
      </c>
      <c r="L48" s="274" t="s">
        <v>1</v>
      </c>
      <c r="M48" s="274" t="s">
        <v>1</v>
      </c>
      <c r="N48" s="274" t="s">
        <v>1</v>
      </c>
    </row>
    <row r="49" spans="1:14" x14ac:dyDescent="0.2">
      <c r="A49" s="37"/>
      <c r="B49" s="259" t="s">
        <v>42</v>
      </c>
      <c r="C49" s="274">
        <v>66.991294082899998</v>
      </c>
      <c r="D49" s="274">
        <v>68.527315914499994</v>
      </c>
      <c r="E49" s="274" t="s">
        <v>1</v>
      </c>
      <c r="F49" s="274">
        <v>77.898449494199994</v>
      </c>
      <c r="G49" s="276">
        <v>79.294903754499998</v>
      </c>
      <c r="H49" s="276">
        <v>80.088159811799997</v>
      </c>
      <c r="I49" s="274" t="s">
        <v>1</v>
      </c>
      <c r="J49" s="274" t="s">
        <v>1</v>
      </c>
      <c r="K49" s="274" t="s">
        <v>1</v>
      </c>
      <c r="L49" s="274" t="s">
        <v>1</v>
      </c>
      <c r="M49" s="274" t="s">
        <v>1</v>
      </c>
      <c r="N49" s="274" t="s">
        <v>1</v>
      </c>
    </row>
    <row r="50" spans="1:14" ht="15" x14ac:dyDescent="0.2">
      <c r="A50" s="37"/>
      <c r="B50" s="258" t="s">
        <v>346</v>
      </c>
      <c r="C50" s="273">
        <v>62.564185916481918</v>
      </c>
      <c r="D50" s="273">
        <v>64.370728022266263</v>
      </c>
      <c r="E50" s="273">
        <v>64.359365455362038</v>
      </c>
      <c r="F50" s="273">
        <v>63.977683626136816</v>
      </c>
      <c r="G50" s="273">
        <v>63.203026607982835</v>
      </c>
      <c r="H50" s="273">
        <v>63.607568022574966</v>
      </c>
      <c r="I50" s="273">
        <v>64.089517670176818</v>
      </c>
      <c r="J50" s="257">
        <v>64.344608667427622</v>
      </c>
      <c r="K50" s="257">
        <v>64.46366992798599</v>
      </c>
      <c r="L50" s="257">
        <v>64.596923279753923</v>
      </c>
      <c r="M50" s="257">
        <v>64.752100034295296</v>
      </c>
      <c r="N50" s="257">
        <v>64.739415739168209</v>
      </c>
    </row>
    <row r="51" spans="1:14" x14ac:dyDescent="0.2">
      <c r="A51" s="37"/>
      <c r="B51" s="259" t="s">
        <v>29</v>
      </c>
      <c r="C51" s="274">
        <v>46.406372766399997</v>
      </c>
      <c r="D51" s="274">
        <v>49.248718906199997</v>
      </c>
      <c r="E51" s="274">
        <v>47.888550049000003</v>
      </c>
      <c r="F51" s="274">
        <v>46.607554671999999</v>
      </c>
      <c r="G51" s="274">
        <v>43.4848922495</v>
      </c>
      <c r="H51" s="274">
        <v>44.1444987191</v>
      </c>
      <c r="I51" s="274">
        <v>44.829412723399997</v>
      </c>
      <c r="J51" s="242">
        <v>43.275752196299997</v>
      </c>
      <c r="K51" s="242">
        <v>42.157852439523701</v>
      </c>
      <c r="L51" s="242">
        <v>41.509649037629345</v>
      </c>
      <c r="M51" s="242">
        <v>43.651890696408671</v>
      </c>
      <c r="N51" s="242">
        <v>42.588733573140473</v>
      </c>
    </row>
    <row r="52" spans="1:14" x14ac:dyDescent="0.2">
      <c r="A52" s="37"/>
      <c r="B52" s="259" t="s">
        <v>42</v>
      </c>
      <c r="C52" s="274">
        <v>67.970938914599998</v>
      </c>
      <c r="D52" s="274">
        <v>69.283274150300002</v>
      </c>
      <c r="E52" s="274">
        <v>69.321503359700003</v>
      </c>
      <c r="F52" s="274">
        <v>69.155821065400005</v>
      </c>
      <c r="G52" s="274">
        <v>68.588824817000003</v>
      </c>
      <c r="H52" s="274">
        <v>69.283674683699999</v>
      </c>
      <c r="I52" s="274">
        <v>69.970616960900003</v>
      </c>
      <c r="J52" s="242">
        <v>70.49699699</v>
      </c>
      <c r="K52" s="242">
        <v>71.052503914944296</v>
      </c>
      <c r="L52" s="242">
        <v>71.478249380261488</v>
      </c>
      <c r="M52" s="242">
        <v>70.954248316220969</v>
      </c>
      <c r="N52" s="242">
        <v>71.194639602712712</v>
      </c>
    </row>
    <row r="53" spans="1:14" ht="15" x14ac:dyDescent="0.2">
      <c r="A53" s="37"/>
      <c r="B53" s="258" t="s">
        <v>345</v>
      </c>
      <c r="C53" s="273">
        <v>59.743135060813913</v>
      </c>
      <c r="D53" s="273">
        <v>62.351303485922941</v>
      </c>
      <c r="E53" s="273">
        <v>62.710703743054566</v>
      </c>
      <c r="F53" s="273">
        <v>60.645179118552271</v>
      </c>
      <c r="G53" s="273">
        <v>60.528222125694327</v>
      </c>
      <c r="H53" s="273">
        <v>64.111970536485856</v>
      </c>
      <c r="I53" s="273">
        <v>63.018017211157826</v>
      </c>
      <c r="J53" s="273">
        <v>62.671884540036785</v>
      </c>
      <c r="K53" s="273">
        <v>62.347019107010659</v>
      </c>
      <c r="L53" s="273">
        <v>63.883125288510499</v>
      </c>
      <c r="M53" s="257">
        <v>66.400000000000006</v>
      </c>
      <c r="N53" s="257">
        <v>66.2</v>
      </c>
    </row>
    <row r="54" spans="1:14" x14ac:dyDescent="0.2">
      <c r="A54" s="37"/>
      <c r="B54" s="259" t="s">
        <v>29</v>
      </c>
      <c r="C54" s="274">
        <v>54.923791023296431</v>
      </c>
      <c r="D54" s="274">
        <v>59.331288654853388</v>
      </c>
      <c r="E54" s="274">
        <v>62.862890460109753</v>
      </c>
      <c r="F54" s="274">
        <v>56.637736930445811</v>
      </c>
      <c r="G54" s="274">
        <v>56.69149391682371</v>
      </c>
      <c r="H54" s="274">
        <v>59.636809145826184</v>
      </c>
      <c r="I54" s="274">
        <v>57.289686274061566</v>
      </c>
      <c r="J54" s="274">
        <v>57.211399755130742</v>
      </c>
      <c r="K54" s="274">
        <v>53.957208752324384</v>
      </c>
      <c r="L54" s="274">
        <v>58.586905200641937</v>
      </c>
      <c r="M54" s="242">
        <v>61.280612401591796</v>
      </c>
      <c r="N54" s="242">
        <v>58.746820689518145</v>
      </c>
    </row>
    <row r="55" spans="1:14" x14ac:dyDescent="0.2">
      <c r="A55" s="37"/>
      <c r="B55" s="259" t="s">
        <v>42</v>
      </c>
      <c r="C55" s="274">
        <v>73.596788484126932</v>
      </c>
      <c r="D55" s="274">
        <v>74.59029338296989</v>
      </c>
      <c r="E55" s="274">
        <v>74.221674454290493</v>
      </c>
      <c r="F55" s="274">
        <v>74.448245439280541</v>
      </c>
      <c r="G55" s="274">
        <v>73.554480896499058</v>
      </c>
      <c r="H55" s="274">
        <v>76.990850541019157</v>
      </c>
      <c r="I55" s="274">
        <v>76.744425546683388</v>
      </c>
      <c r="J55" s="274">
        <v>74.890833051828196</v>
      </c>
      <c r="K55" s="274">
        <v>75.66456783392826</v>
      </c>
      <c r="L55" s="274">
        <v>76.132239717617878</v>
      </c>
      <c r="M55" s="242">
        <v>78.18012666967212</v>
      </c>
      <c r="N55" s="242">
        <v>78.914963301452005</v>
      </c>
    </row>
    <row r="56" spans="1:14" ht="15" x14ac:dyDescent="0.2">
      <c r="A56" s="37"/>
      <c r="B56" s="258" t="s">
        <v>344</v>
      </c>
      <c r="C56" s="273">
        <v>70.994719380800007</v>
      </c>
      <c r="D56" s="273">
        <v>71.090190966099996</v>
      </c>
      <c r="E56" s="273">
        <v>71.154318821499999</v>
      </c>
      <c r="F56" s="273">
        <v>71.642998136900005</v>
      </c>
      <c r="G56" s="273">
        <v>71.577885350299994</v>
      </c>
      <c r="H56" s="273">
        <v>71.474925181299994</v>
      </c>
      <c r="I56" s="273">
        <v>71.205150261599996</v>
      </c>
      <c r="J56" s="273">
        <v>69.971016631599994</v>
      </c>
      <c r="K56" s="273">
        <v>69.397726108135799</v>
      </c>
      <c r="L56" s="273">
        <v>70.502075519260103</v>
      </c>
      <c r="M56" s="257">
        <v>70.398559793646371</v>
      </c>
      <c r="N56" s="257">
        <v>70.600000000000009</v>
      </c>
    </row>
    <row r="57" spans="1:14" x14ac:dyDescent="0.2">
      <c r="A57" s="37"/>
      <c r="B57" s="259" t="s">
        <v>29</v>
      </c>
      <c r="C57" s="274">
        <v>57.146952395299998</v>
      </c>
      <c r="D57" s="274">
        <v>58.300685421600001</v>
      </c>
      <c r="E57" s="274">
        <v>57.153072166299999</v>
      </c>
      <c r="F57" s="274">
        <v>57.637539875900003</v>
      </c>
      <c r="G57" s="274">
        <v>57.034637075600003</v>
      </c>
      <c r="H57" s="274">
        <v>56.268781900699999</v>
      </c>
      <c r="I57" s="274">
        <v>55.5450322075</v>
      </c>
      <c r="J57" s="274">
        <v>53.329492569999999</v>
      </c>
      <c r="K57" s="274">
        <v>50.905917557436503</v>
      </c>
      <c r="L57" s="274">
        <v>51.842437688213899</v>
      </c>
      <c r="M57" s="242">
        <v>50.949119358796104</v>
      </c>
      <c r="N57" s="242">
        <v>51.259673891676698</v>
      </c>
    </row>
    <row r="58" spans="1:14" x14ac:dyDescent="0.2">
      <c r="A58" s="37"/>
      <c r="B58" s="259" t="s">
        <v>42</v>
      </c>
      <c r="C58" s="274">
        <v>78.036857241899995</v>
      </c>
      <c r="D58" s="274">
        <v>77.635113373300001</v>
      </c>
      <c r="E58" s="274">
        <v>77.989825358900006</v>
      </c>
      <c r="F58" s="274">
        <v>78.504178909800004</v>
      </c>
      <c r="G58" s="274">
        <v>78.551637301</v>
      </c>
      <c r="H58" s="274">
        <v>78.447741109700004</v>
      </c>
      <c r="I58" s="274">
        <v>78.261319991400001</v>
      </c>
      <c r="J58" s="274">
        <v>77.211869820199993</v>
      </c>
      <c r="K58" s="274">
        <v>77.245827435429305</v>
      </c>
      <c r="L58" s="274">
        <v>78.193654887087604</v>
      </c>
      <c r="M58" s="242">
        <v>75.640538253153196</v>
      </c>
      <c r="N58" s="242">
        <v>77.841117827072097</v>
      </c>
    </row>
    <row r="59" spans="1:14" ht="15" x14ac:dyDescent="0.2">
      <c r="A59" s="37"/>
      <c r="B59" s="258" t="s">
        <v>343</v>
      </c>
      <c r="C59" s="273">
        <v>50.509828186900002</v>
      </c>
      <c r="D59" s="273">
        <v>50.9764459915</v>
      </c>
      <c r="E59" s="273">
        <v>49.214139764899997</v>
      </c>
      <c r="F59" s="273">
        <v>50.503556126399999</v>
      </c>
      <c r="G59" s="273">
        <v>51.781318445300002</v>
      </c>
      <c r="H59" s="273">
        <v>52.612314870500001</v>
      </c>
      <c r="I59" s="273">
        <v>52.793241045099997</v>
      </c>
      <c r="J59" s="273">
        <v>53.392131167499997</v>
      </c>
      <c r="K59" s="273">
        <v>62.157367265288535</v>
      </c>
      <c r="L59" s="273">
        <v>62.799718748422983</v>
      </c>
      <c r="M59" s="257">
        <v>62.788133552145723</v>
      </c>
      <c r="N59" s="257">
        <v>62.619844109490494</v>
      </c>
    </row>
    <row r="60" spans="1:14" x14ac:dyDescent="0.2">
      <c r="A60" s="37"/>
      <c r="B60" s="259" t="s">
        <v>29</v>
      </c>
      <c r="C60" s="274">
        <v>39.884798513500002</v>
      </c>
      <c r="D60" s="274">
        <v>41.408415921100001</v>
      </c>
      <c r="E60" s="274">
        <v>35.837337225600002</v>
      </c>
      <c r="F60" s="274">
        <v>37.880610189800002</v>
      </c>
      <c r="G60" s="274">
        <v>37.775972585200002</v>
      </c>
      <c r="H60" s="274">
        <v>38.302704325500002</v>
      </c>
      <c r="I60" s="274">
        <v>36.879623064599997</v>
      </c>
      <c r="J60" s="274">
        <v>37.686027579099999</v>
      </c>
      <c r="K60" s="274">
        <v>44.158202959601269</v>
      </c>
      <c r="L60" s="274">
        <v>45.202324939983733</v>
      </c>
      <c r="M60" s="242">
        <v>45.388508979749254</v>
      </c>
      <c r="N60" s="242">
        <v>43.740972952811774</v>
      </c>
    </row>
    <row r="61" spans="1:14" x14ac:dyDescent="0.2">
      <c r="A61" s="37"/>
      <c r="B61" s="259" t="s">
        <v>42</v>
      </c>
      <c r="C61" s="274">
        <v>65.731749492299997</v>
      </c>
      <c r="D61" s="274">
        <v>65.873084883700002</v>
      </c>
      <c r="E61" s="274">
        <v>64.193211092400006</v>
      </c>
      <c r="F61" s="274">
        <v>65.007277821499997</v>
      </c>
      <c r="G61" s="274">
        <v>66.154058183499998</v>
      </c>
      <c r="H61" s="274">
        <v>66.149630815600005</v>
      </c>
      <c r="I61" s="274">
        <v>66.395487076999999</v>
      </c>
      <c r="J61" s="274">
        <v>66.019186425699999</v>
      </c>
      <c r="K61" s="274">
        <v>68.564048079414903</v>
      </c>
      <c r="L61" s="274">
        <v>69.108698085675528</v>
      </c>
      <c r="M61" s="242">
        <v>69.067453509527866</v>
      </c>
      <c r="N61" s="242">
        <v>69.195912747771345</v>
      </c>
    </row>
    <row r="62" spans="1:14" x14ac:dyDescent="0.2">
      <c r="A62" s="37"/>
      <c r="B62" s="258" t="s">
        <v>5</v>
      </c>
      <c r="C62" s="273">
        <v>62.861286945631427</v>
      </c>
      <c r="D62" s="273">
        <v>62.804322215055052</v>
      </c>
      <c r="E62" s="273">
        <v>63.591759204026168</v>
      </c>
      <c r="F62" s="273">
        <v>63.532285016107622</v>
      </c>
      <c r="G62" s="273">
        <v>64.995507421943941</v>
      </c>
      <c r="H62" s="273">
        <v>63.962390151579321</v>
      </c>
      <c r="I62" s="273">
        <v>63.767612426662915</v>
      </c>
      <c r="J62" s="273">
        <v>64.853003904582522</v>
      </c>
      <c r="K62" s="273">
        <v>63.98520678893609</v>
      </c>
      <c r="L62" s="273">
        <v>63.802432784265868</v>
      </c>
      <c r="M62" s="257">
        <v>63.806594999999994</v>
      </c>
      <c r="N62" s="257">
        <v>63.434582333333331</v>
      </c>
    </row>
    <row r="63" spans="1:14" x14ac:dyDescent="0.2">
      <c r="A63" s="37"/>
      <c r="B63" s="259" t="s">
        <v>29</v>
      </c>
      <c r="C63" s="274">
        <v>50.334528048890277</v>
      </c>
      <c r="D63" s="274">
        <v>49.218593968444367</v>
      </c>
      <c r="E63" s="274">
        <v>49.151848425281777</v>
      </c>
      <c r="F63" s="274">
        <v>49.023992500093293</v>
      </c>
      <c r="G63" s="274">
        <v>49.870977948658926</v>
      </c>
      <c r="H63" s="274">
        <v>48.707093565837582</v>
      </c>
      <c r="I63" s="274">
        <v>48.746867167919795</v>
      </c>
      <c r="J63" s="274">
        <v>48.699220216696439</v>
      </c>
      <c r="K63" s="274">
        <v>46.729038911120597</v>
      </c>
      <c r="L63" s="274">
        <v>45.574554254951444</v>
      </c>
      <c r="M63" s="242">
        <v>45.593157609034193</v>
      </c>
      <c r="N63" s="242">
        <v>44.170515389222672</v>
      </c>
    </row>
    <row r="64" spans="1:14" x14ac:dyDescent="0.2">
      <c r="A64" s="37"/>
      <c r="B64" s="259" t="s">
        <v>42</v>
      </c>
      <c r="C64" s="274">
        <v>66.230664035462823</v>
      </c>
      <c r="D64" s="274">
        <v>66.492920228017169</v>
      </c>
      <c r="E64" s="274">
        <v>67.460481476610823</v>
      </c>
      <c r="F64" s="274">
        <v>67.513075136389631</v>
      </c>
      <c r="G64" s="274">
        <v>69.03940650108072</v>
      </c>
      <c r="H64" s="274">
        <v>68.133640092250076</v>
      </c>
      <c r="I64" s="274">
        <v>67.745302713987485</v>
      </c>
      <c r="J64" s="274">
        <v>69.098487347309728</v>
      </c>
      <c r="K64" s="274">
        <v>68.665551427413007</v>
      </c>
      <c r="L64" s="274">
        <v>68.690743808746802</v>
      </c>
      <c r="M64" s="242">
        <v>68.70736467326212</v>
      </c>
      <c r="N64" s="242">
        <v>68.58191127481706</v>
      </c>
    </row>
    <row r="65" spans="1:14" ht="15" x14ac:dyDescent="0.2">
      <c r="A65" s="37"/>
      <c r="B65" s="258" t="s">
        <v>342</v>
      </c>
      <c r="C65" s="273">
        <v>64.871328352313967</v>
      </c>
      <c r="D65" s="273">
        <v>64.897037374777739</v>
      </c>
      <c r="E65" s="273">
        <v>65.067370089861143</v>
      </c>
      <c r="F65" s="273">
        <v>64.491605837230495</v>
      </c>
      <c r="G65" s="273">
        <v>64.35032061221743</v>
      </c>
      <c r="H65" s="273">
        <v>63.879477526660679</v>
      </c>
      <c r="I65" s="273">
        <v>64.25393774448338</v>
      </c>
      <c r="J65" s="273">
        <v>65.071975732426125</v>
      </c>
      <c r="K65" s="273">
        <v>63.734380748739497</v>
      </c>
      <c r="L65" s="273">
        <v>63.961621580420967</v>
      </c>
      <c r="M65" s="273" t="s">
        <v>1</v>
      </c>
      <c r="N65" s="273" t="s">
        <v>1</v>
      </c>
    </row>
    <row r="66" spans="1:14" x14ac:dyDescent="0.2">
      <c r="A66" s="37"/>
      <c r="B66" s="259" t="s">
        <v>29</v>
      </c>
      <c r="C66" s="274">
        <v>44.664703884700003</v>
      </c>
      <c r="D66" s="274">
        <v>44.675204729500003</v>
      </c>
      <c r="E66" s="274">
        <v>43.962198688000001</v>
      </c>
      <c r="F66" s="274">
        <v>42.481202267800001</v>
      </c>
      <c r="G66" s="274">
        <v>41.807431453500001</v>
      </c>
      <c r="H66" s="274">
        <v>40.877334877800003</v>
      </c>
      <c r="I66" s="274">
        <v>40.989589914699998</v>
      </c>
      <c r="J66" s="274">
        <v>41.618713607428688</v>
      </c>
      <c r="K66" s="274">
        <v>39.197351112501813</v>
      </c>
      <c r="L66" s="274">
        <v>38.529746242703624</v>
      </c>
      <c r="M66" s="274" t="s">
        <v>1</v>
      </c>
      <c r="N66" s="274" t="s">
        <v>1</v>
      </c>
    </row>
    <row r="67" spans="1:14" x14ac:dyDescent="0.2">
      <c r="A67" s="37"/>
      <c r="B67" s="259" t="s">
        <v>42</v>
      </c>
      <c r="C67" s="274">
        <v>72.439165002799996</v>
      </c>
      <c r="D67" s="274">
        <v>72.527306774099998</v>
      </c>
      <c r="E67" s="274">
        <v>72.677762238</v>
      </c>
      <c r="F67" s="274">
        <v>72.490658555099998</v>
      </c>
      <c r="G67" s="274">
        <v>72.280803463500007</v>
      </c>
      <c r="H67" s="274">
        <v>71.842299476500003</v>
      </c>
      <c r="I67" s="274">
        <v>72.025697822599994</v>
      </c>
      <c r="J67" s="274">
        <v>72.618637333870069</v>
      </c>
      <c r="K67" s="274">
        <v>71.482226459500566</v>
      </c>
      <c r="L67" s="274">
        <v>71.856434045552419</v>
      </c>
      <c r="M67" s="274" t="s">
        <v>1</v>
      </c>
      <c r="N67" s="274" t="s">
        <v>1</v>
      </c>
    </row>
    <row r="68" spans="1:14" x14ac:dyDescent="0.2">
      <c r="A68" s="37"/>
      <c r="B68" s="258" t="s">
        <v>4</v>
      </c>
      <c r="C68" s="274"/>
      <c r="D68" s="274"/>
      <c r="E68" s="274"/>
      <c r="F68" s="274"/>
      <c r="G68" s="274"/>
      <c r="H68" s="274"/>
      <c r="I68" s="274"/>
      <c r="J68" s="275"/>
      <c r="K68" s="274"/>
      <c r="L68" s="274"/>
      <c r="M68" s="242"/>
      <c r="N68" s="242"/>
    </row>
    <row r="69" spans="1:14" ht="15" x14ac:dyDescent="0.2">
      <c r="A69" s="37"/>
      <c r="B69" s="258" t="s">
        <v>341</v>
      </c>
      <c r="C69" s="273">
        <v>76.2</v>
      </c>
      <c r="D69" s="273">
        <v>76.3</v>
      </c>
      <c r="E69" s="273">
        <v>73.400000000000006</v>
      </c>
      <c r="F69" s="273" t="s">
        <v>1</v>
      </c>
      <c r="G69" s="273">
        <v>72.099999999999994</v>
      </c>
      <c r="H69" s="273">
        <v>72.45</v>
      </c>
      <c r="I69" s="257">
        <v>73.2</v>
      </c>
      <c r="J69" s="257">
        <v>73.650000000000006</v>
      </c>
      <c r="K69" s="257">
        <v>74.3</v>
      </c>
      <c r="L69" s="257">
        <v>76.900000000000006</v>
      </c>
      <c r="M69" s="257">
        <v>76.900000000000006</v>
      </c>
      <c r="N69" s="257">
        <v>80</v>
      </c>
    </row>
    <row r="70" spans="1:14" x14ac:dyDescent="0.2">
      <c r="A70" s="37"/>
      <c r="B70" s="259" t="s">
        <v>29</v>
      </c>
      <c r="C70" s="274" t="s">
        <v>1</v>
      </c>
      <c r="D70" s="274" t="s">
        <v>1</v>
      </c>
      <c r="E70" s="274" t="s">
        <v>1</v>
      </c>
      <c r="F70" s="274" t="s">
        <v>1</v>
      </c>
      <c r="G70" s="274" t="s">
        <v>1</v>
      </c>
      <c r="H70" s="274" t="s">
        <v>1</v>
      </c>
      <c r="I70" s="274" t="s">
        <v>1</v>
      </c>
      <c r="J70" s="274" t="s">
        <v>1</v>
      </c>
      <c r="K70" s="274" t="s">
        <v>1</v>
      </c>
      <c r="L70" s="274" t="s">
        <v>1</v>
      </c>
      <c r="M70" s="274" t="s">
        <v>1</v>
      </c>
      <c r="N70" s="274" t="s">
        <v>1</v>
      </c>
    </row>
    <row r="71" spans="1:14" x14ac:dyDescent="0.2">
      <c r="A71" s="37"/>
      <c r="B71" s="259" t="s">
        <v>42</v>
      </c>
      <c r="C71" s="274" t="s">
        <v>1</v>
      </c>
      <c r="D71" s="274" t="s">
        <v>1</v>
      </c>
      <c r="E71" s="274" t="s">
        <v>1</v>
      </c>
      <c r="F71" s="274" t="s">
        <v>1</v>
      </c>
      <c r="G71" s="274" t="s">
        <v>1</v>
      </c>
      <c r="H71" s="274" t="s">
        <v>1</v>
      </c>
      <c r="I71" s="274" t="s">
        <v>1</v>
      </c>
      <c r="J71" s="274" t="s">
        <v>1</v>
      </c>
      <c r="K71" s="274" t="s">
        <v>1</v>
      </c>
      <c r="L71" s="274" t="s">
        <v>1</v>
      </c>
      <c r="M71" s="274" t="s">
        <v>1</v>
      </c>
      <c r="N71" s="274" t="s">
        <v>1</v>
      </c>
    </row>
    <row r="72" spans="1:14" ht="15" x14ac:dyDescent="0.2">
      <c r="A72" s="37"/>
      <c r="B72" s="258" t="s">
        <v>340</v>
      </c>
      <c r="C72" s="273">
        <v>67.75</v>
      </c>
      <c r="D72" s="273">
        <v>67.599999999999994</v>
      </c>
      <c r="E72" s="273">
        <v>67</v>
      </c>
      <c r="F72" s="273">
        <v>66.55</v>
      </c>
      <c r="G72" s="273">
        <v>67.625</v>
      </c>
      <c r="H72" s="273">
        <v>66.2</v>
      </c>
      <c r="I72" s="273">
        <v>66.7</v>
      </c>
      <c r="J72" s="273">
        <v>63.867055917359075</v>
      </c>
      <c r="K72" s="273">
        <v>65.099999999999994</v>
      </c>
      <c r="L72" s="273">
        <v>66.471259159447868</v>
      </c>
      <c r="M72" s="273">
        <v>66.577765237020316</v>
      </c>
      <c r="N72" s="273">
        <v>65.37421100090171</v>
      </c>
    </row>
    <row r="73" spans="1:14" x14ac:dyDescent="0.2">
      <c r="A73" s="37"/>
      <c r="B73" s="259" t="s">
        <v>29</v>
      </c>
      <c r="C73" s="274" t="s">
        <v>1</v>
      </c>
      <c r="D73" s="274" t="s">
        <v>1</v>
      </c>
      <c r="E73" s="274" t="s">
        <v>1</v>
      </c>
      <c r="F73" s="274" t="s">
        <v>1</v>
      </c>
      <c r="G73" s="274" t="s">
        <v>1</v>
      </c>
      <c r="H73" s="274" t="s">
        <v>1</v>
      </c>
      <c r="I73" s="274" t="s">
        <v>1</v>
      </c>
      <c r="J73" s="274" t="s">
        <v>1</v>
      </c>
      <c r="K73" s="274" t="s">
        <v>1</v>
      </c>
      <c r="L73" s="274" t="s">
        <v>1</v>
      </c>
      <c r="M73" s="274" t="s">
        <v>1</v>
      </c>
      <c r="N73" s="274" t="s">
        <v>1</v>
      </c>
    </row>
    <row r="74" spans="1:14" x14ac:dyDescent="0.2">
      <c r="A74" s="37"/>
      <c r="B74" s="259" t="s">
        <v>42</v>
      </c>
      <c r="C74" s="274" t="s">
        <v>1</v>
      </c>
      <c r="D74" s="274" t="s">
        <v>1</v>
      </c>
      <c r="E74" s="274" t="s">
        <v>1</v>
      </c>
      <c r="F74" s="274" t="s">
        <v>1</v>
      </c>
      <c r="G74" s="274" t="s">
        <v>1</v>
      </c>
      <c r="H74" s="274" t="s">
        <v>1</v>
      </c>
      <c r="I74" s="274" t="s">
        <v>1</v>
      </c>
      <c r="J74" s="274" t="s">
        <v>1</v>
      </c>
      <c r="K74" s="274" t="s">
        <v>1</v>
      </c>
      <c r="L74" s="274" t="s">
        <v>1</v>
      </c>
      <c r="M74" s="274" t="s">
        <v>1</v>
      </c>
      <c r="N74" s="274" t="s">
        <v>1</v>
      </c>
    </row>
    <row r="75" spans="1:14" ht="15" x14ac:dyDescent="0.2">
      <c r="A75" s="37"/>
      <c r="B75" s="258" t="s">
        <v>339</v>
      </c>
      <c r="C75" s="273">
        <v>61.202136553181049</v>
      </c>
      <c r="D75" s="273">
        <v>59.174555847806062</v>
      </c>
      <c r="E75" s="273" t="s">
        <v>1</v>
      </c>
      <c r="F75" s="273" t="s">
        <v>1</v>
      </c>
      <c r="G75" s="273" t="s">
        <v>1</v>
      </c>
      <c r="H75" s="273">
        <v>65.8</v>
      </c>
      <c r="I75" s="273">
        <v>64.179608808691611</v>
      </c>
      <c r="J75" s="257">
        <v>63.621729204472274</v>
      </c>
      <c r="K75" s="257">
        <v>63.170289965794105</v>
      </c>
      <c r="L75" s="257">
        <v>64.034995235698645</v>
      </c>
      <c r="M75" s="273">
        <v>63.734789690524096</v>
      </c>
      <c r="N75" s="273">
        <v>64.250559180485752</v>
      </c>
    </row>
    <row r="76" spans="1:14" x14ac:dyDescent="0.2">
      <c r="A76" s="37"/>
      <c r="B76" s="259" t="s">
        <v>29</v>
      </c>
      <c r="C76" s="274" t="s">
        <v>1</v>
      </c>
      <c r="D76" s="274" t="s">
        <v>1</v>
      </c>
      <c r="E76" s="274" t="s">
        <v>1</v>
      </c>
      <c r="F76" s="274" t="s">
        <v>1</v>
      </c>
      <c r="G76" s="274" t="s">
        <v>1</v>
      </c>
      <c r="H76" s="274">
        <v>49.452649224378284</v>
      </c>
      <c r="I76" s="274">
        <v>46.261553156346096</v>
      </c>
      <c r="J76" s="274">
        <v>46.562647862618597</v>
      </c>
      <c r="K76" s="274">
        <v>44.665551221393493</v>
      </c>
      <c r="L76" s="274">
        <v>44.887763621542895</v>
      </c>
      <c r="M76" s="242">
        <v>43.900936129873209</v>
      </c>
      <c r="N76" s="242">
        <v>45.91030675446877</v>
      </c>
    </row>
    <row r="77" spans="1:14" x14ac:dyDescent="0.2">
      <c r="A77" s="37"/>
      <c r="B77" s="259" t="s">
        <v>42</v>
      </c>
      <c r="C77" s="274" t="s">
        <v>1</v>
      </c>
      <c r="D77" s="274" t="s">
        <v>1</v>
      </c>
      <c r="E77" s="274" t="s">
        <v>1</v>
      </c>
      <c r="F77" s="274" t="s">
        <v>1</v>
      </c>
      <c r="G77" s="274" t="s">
        <v>1</v>
      </c>
      <c r="H77" s="274">
        <v>73.915036518132041</v>
      </c>
      <c r="I77" s="274">
        <v>73.443590132740226</v>
      </c>
      <c r="J77" s="274">
        <v>72.95753351969087</v>
      </c>
      <c r="K77" s="274">
        <v>73.014202943909268</v>
      </c>
      <c r="L77" s="274">
        <v>73.780249863421602</v>
      </c>
      <c r="M77" s="242">
        <v>73.811846018615512</v>
      </c>
      <c r="N77" s="242">
        <v>73.566201553609247</v>
      </c>
    </row>
    <row r="78" spans="1:14" ht="15" x14ac:dyDescent="0.2">
      <c r="A78" s="37"/>
      <c r="B78" s="258" t="s">
        <v>338</v>
      </c>
      <c r="C78" s="273">
        <v>64.900000000000006</v>
      </c>
      <c r="D78" s="273">
        <v>65.454342765885826</v>
      </c>
      <c r="E78" s="273">
        <v>63.534039305466784</v>
      </c>
      <c r="F78" s="273">
        <v>62.374653637887022</v>
      </c>
      <c r="G78" s="273">
        <v>62.142490189039563</v>
      </c>
      <c r="H78" s="273">
        <v>61.888696970455968</v>
      </c>
      <c r="I78" s="273">
        <v>63.007507379541401</v>
      </c>
      <c r="J78" s="273">
        <v>62.820799743742427</v>
      </c>
      <c r="K78" s="273">
        <v>63.133413753784332</v>
      </c>
      <c r="L78" s="273">
        <v>64.772456916656154</v>
      </c>
      <c r="M78" s="257">
        <v>64.759960883695172</v>
      </c>
      <c r="N78" s="257">
        <v>65.292607599739696</v>
      </c>
    </row>
    <row r="79" spans="1:14" x14ac:dyDescent="0.2">
      <c r="A79" s="37"/>
      <c r="B79" s="259" t="s">
        <v>29</v>
      </c>
      <c r="C79" s="274" t="s">
        <v>1</v>
      </c>
      <c r="D79" s="274" t="s">
        <v>1</v>
      </c>
      <c r="E79" s="274" t="s">
        <v>1</v>
      </c>
      <c r="F79" s="274" t="s">
        <v>1</v>
      </c>
      <c r="G79" s="274" t="s">
        <v>1</v>
      </c>
      <c r="H79" s="274">
        <v>33.620504907633617</v>
      </c>
      <c r="I79" s="274">
        <v>34.699289930704083</v>
      </c>
      <c r="J79" s="274">
        <v>33.31058311649533</v>
      </c>
      <c r="K79" s="274">
        <v>34.005027052358031</v>
      </c>
      <c r="L79" s="274">
        <v>36.665532783399954</v>
      </c>
      <c r="M79" s="274">
        <v>36.320681719619067</v>
      </c>
      <c r="N79" s="274">
        <v>36.58939814822282</v>
      </c>
    </row>
    <row r="80" spans="1:14" x14ac:dyDescent="0.2">
      <c r="A80" s="37"/>
      <c r="B80" s="259" t="s">
        <v>42</v>
      </c>
      <c r="C80" s="274" t="s">
        <v>1</v>
      </c>
      <c r="D80" s="274" t="s">
        <v>1</v>
      </c>
      <c r="E80" s="274" t="s">
        <v>1</v>
      </c>
      <c r="F80" s="274" t="s">
        <v>1</v>
      </c>
      <c r="G80" s="274" t="s">
        <v>1</v>
      </c>
      <c r="H80" s="274">
        <v>72.969658277611643</v>
      </c>
      <c r="I80" s="274">
        <v>74.093246888140598</v>
      </c>
      <c r="J80" s="274">
        <v>74.388469962714638</v>
      </c>
      <c r="K80" s="274">
        <v>74.543331387104843</v>
      </c>
      <c r="L80" s="274">
        <v>75.775684133430985</v>
      </c>
      <c r="M80" s="274">
        <v>75.8915069457166</v>
      </c>
      <c r="N80" s="274">
        <v>76.510592181522952</v>
      </c>
    </row>
    <row r="81" spans="1:14" ht="15" x14ac:dyDescent="0.2">
      <c r="A81" s="37"/>
      <c r="B81" s="258" t="s">
        <v>337</v>
      </c>
      <c r="C81" s="273">
        <v>63.5</v>
      </c>
      <c r="D81" s="273">
        <v>63.487499999999997</v>
      </c>
      <c r="E81" s="273">
        <v>62.652500000000003</v>
      </c>
      <c r="F81" s="273">
        <v>62.087499999999999</v>
      </c>
      <c r="G81" s="273">
        <v>61.293333333333329</v>
      </c>
      <c r="H81" s="273">
        <v>61.864999999999995</v>
      </c>
      <c r="I81" s="273">
        <v>61.36</v>
      </c>
      <c r="J81" s="257">
        <v>61.924999999999997</v>
      </c>
      <c r="K81" s="257">
        <v>60.6</v>
      </c>
      <c r="L81" s="257">
        <v>59.724999999999994</v>
      </c>
      <c r="M81" s="273">
        <v>60.1</v>
      </c>
      <c r="N81" s="273">
        <v>59.8</v>
      </c>
    </row>
    <row r="82" spans="1:14" x14ac:dyDescent="0.2">
      <c r="A82" s="37"/>
      <c r="B82" s="259" t="s">
        <v>29</v>
      </c>
      <c r="C82" s="274" t="s">
        <v>1</v>
      </c>
      <c r="D82" s="274" t="s">
        <v>1</v>
      </c>
      <c r="E82" s="274" t="s">
        <v>1</v>
      </c>
      <c r="F82" s="274" t="s">
        <v>1</v>
      </c>
      <c r="G82" s="274" t="s">
        <v>1</v>
      </c>
      <c r="H82" s="274" t="s">
        <v>1</v>
      </c>
      <c r="I82" s="274" t="s">
        <v>1</v>
      </c>
      <c r="J82" s="274" t="s">
        <v>1</v>
      </c>
      <c r="K82" s="274" t="s">
        <v>1</v>
      </c>
      <c r="L82" s="274" t="s">
        <v>1</v>
      </c>
      <c r="M82" s="274" t="s">
        <v>1</v>
      </c>
      <c r="N82" s="274" t="s">
        <v>1</v>
      </c>
    </row>
    <row r="83" spans="1:14" x14ac:dyDescent="0.2">
      <c r="A83" s="37"/>
      <c r="B83" s="259" t="s">
        <v>42</v>
      </c>
      <c r="C83" s="274" t="s">
        <v>1</v>
      </c>
      <c r="D83" s="274" t="s">
        <v>1</v>
      </c>
      <c r="E83" s="274" t="s">
        <v>1</v>
      </c>
      <c r="F83" s="274" t="s">
        <v>1</v>
      </c>
      <c r="G83" s="274" t="s">
        <v>1</v>
      </c>
      <c r="H83" s="274" t="s">
        <v>1</v>
      </c>
      <c r="I83" s="274" t="s">
        <v>1</v>
      </c>
      <c r="J83" s="274" t="s">
        <v>1</v>
      </c>
      <c r="K83" s="274" t="s">
        <v>1</v>
      </c>
      <c r="L83" s="274" t="s">
        <v>1</v>
      </c>
      <c r="M83" s="274" t="s">
        <v>1</v>
      </c>
      <c r="N83" s="274" t="s">
        <v>1</v>
      </c>
    </row>
    <row r="84" spans="1:14" ht="15" x14ac:dyDescent="0.2">
      <c r="A84" s="37"/>
      <c r="B84" s="258" t="s">
        <v>309</v>
      </c>
      <c r="C84" s="273">
        <v>61.421036593864791</v>
      </c>
      <c r="D84" s="273">
        <v>61.554483245091646</v>
      </c>
      <c r="E84" s="273">
        <v>61.952375563688861</v>
      </c>
      <c r="F84" s="273">
        <v>61.653045073439571</v>
      </c>
      <c r="G84" s="273">
        <v>61.569215542748239</v>
      </c>
      <c r="H84" s="273">
        <v>63.060842008014198</v>
      </c>
      <c r="I84" s="273">
        <v>63.03795591150665</v>
      </c>
      <c r="J84" s="273">
        <v>62.657847940301394</v>
      </c>
      <c r="K84" s="273">
        <v>62.60607666552368</v>
      </c>
      <c r="L84" s="273">
        <v>62.960868570812679</v>
      </c>
      <c r="M84" s="257">
        <v>62.810059460944004</v>
      </c>
      <c r="N84" s="257">
        <v>63.11005856740222</v>
      </c>
    </row>
    <row r="85" spans="1:14" ht="15" x14ac:dyDescent="0.2">
      <c r="A85" s="37"/>
      <c r="B85" s="258" t="s">
        <v>398</v>
      </c>
      <c r="C85" s="273">
        <v>53.747905695023427</v>
      </c>
      <c r="D85" s="273">
        <v>52.668134071378645</v>
      </c>
      <c r="E85" s="273">
        <v>52.43106966776724</v>
      </c>
      <c r="F85" s="273">
        <v>51.796229340993847</v>
      </c>
      <c r="G85" s="273">
        <v>51.040264344973266</v>
      </c>
      <c r="H85" s="273">
        <v>48.4195612038991</v>
      </c>
      <c r="I85" s="273">
        <v>47.524405033559852</v>
      </c>
      <c r="J85" s="273">
        <v>46.585605733954374</v>
      </c>
      <c r="K85" s="273">
        <v>46.072253161351021</v>
      </c>
      <c r="L85" s="273">
        <v>46.550740712907036</v>
      </c>
      <c r="M85" s="257">
        <v>47.144806477844689</v>
      </c>
      <c r="N85" s="257">
        <v>47.514342145061157</v>
      </c>
    </row>
    <row r="86" spans="1:14" ht="15.75" thickBot="1" x14ac:dyDescent="0.25">
      <c r="A86" s="37"/>
      <c r="B86" s="256" t="s">
        <v>397</v>
      </c>
      <c r="C86" s="272">
        <v>68.387182290107404</v>
      </c>
      <c r="D86" s="272">
        <v>68.847330057992949</v>
      </c>
      <c r="E86" s="272">
        <v>69.255337891889738</v>
      </c>
      <c r="F86" s="272">
        <v>68.993763856743399</v>
      </c>
      <c r="G86" s="272">
        <v>68.694479265393056</v>
      </c>
      <c r="H86" s="272">
        <v>68.530714112009221</v>
      </c>
      <c r="I86" s="272">
        <v>68.731958881293039</v>
      </c>
      <c r="J86" s="272">
        <v>68.476299381364726</v>
      </c>
      <c r="K86" s="272">
        <v>68.411016003742461</v>
      </c>
      <c r="L86" s="272">
        <v>68.697941579516495</v>
      </c>
      <c r="M86" s="239">
        <v>68.166520167473067</v>
      </c>
      <c r="N86" s="239">
        <v>68.465336627731091</v>
      </c>
    </row>
    <row r="87" spans="1:14" ht="7.5" customHeight="1" x14ac:dyDescent="0.2">
      <c r="C87" s="142"/>
      <c r="D87" s="142"/>
      <c r="E87" s="142"/>
      <c r="F87" s="142"/>
      <c r="G87" s="142"/>
      <c r="H87" s="143"/>
      <c r="I87" s="143"/>
      <c r="L87" s="144"/>
      <c r="M87" s="45"/>
      <c r="N87" s="45"/>
    </row>
    <row r="88" spans="1:14" x14ac:dyDescent="0.2">
      <c r="B88" s="254" t="s">
        <v>185</v>
      </c>
      <c r="C88" s="37"/>
      <c r="D88" s="37"/>
      <c r="E88" s="37"/>
      <c r="F88" s="37"/>
      <c r="G88" s="37"/>
      <c r="H88" s="143"/>
      <c r="I88" s="143"/>
      <c r="J88" s="143"/>
      <c r="K88" s="143"/>
      <c r="L88" s="143"/>
    </row>
    <row r="89" spans="1:14" ht="7.5" customHeight="1" x14ac:dyDescent="0.2">
      <c r="B89" s="37"/>
      <c r="C89" s="37"/>
      <c r="D89" s="37"/>
      <c r="E89" s="37"/>
      <c r="F89" s="37"/>
      <c r="G89" s="37"/>
    </row>
    <row r="90" spans="1:14" ht="11.1" customHeight="1" x14ac:dyDescent="0.2">
      <c r="B90" s="456" t="s">
        <v>308</v>
      </c>
      <c r="C90" s="456"/>
      <c r="D90" s="456"/>
      <c r="E90" s="456"/>
      <c r="F90" s="456"/>
      <c r="G90" s="456"/>
      <c r="H90" s="456"/>
      <c r="I90" s="456"/>
      <c r="J90" s="456"/>
      <c r="K90" s="456"/>
      <c r="L90" s="456"/>
      <c r="M90" s="456"/>
      <c r="N90" s="456"/>
    </row>
    <row r="91" spans="1:14" ht="11.1" customHeight="1" x14ac:dyDescent="0.2">
      <c r="B91" s="456"/>
      <c r="C91" s="456"/>
      <c r="D91" s="456"/>
      <c r="E91" s="456"/>
      <c r="F91" s="456"/>
      <c r="G91" s="456"/>
      <c r="H91" s="456"/>
      <c r="I91" s="456"/>
      <c r="J91" s="456"/>
      <c r="K91" s="456"/>
      <c r="L91" s="456"/>
      <c r="M91" s="456"/>
      <c r="N91" s="456"/>
    </row>
    <row r="92" spans="1:14" ht="11.1" customHeight="1" x14ac:dyDescent="0.2">
      <c r="B92" s="162" t="s">
        <v>307</v>
      </c>
      <c r="C92" s="162"/>
      <c r="D92" s="162"/>
      <c r="E92" s="162"/>
      <c r="F92" s="162"/>
      <c r="G92" s="162"/>
      <c r="H92" s="162"/>
      <c r="I92" s="162"/>
      <c r="J92" s="162"/>
      <c r="K92" s="162"/>
      <c r="L92" s="162"/>
      <c r="M92" s="162"/>
      <c r="N92" s="162"/>
    </row>
    <row r="93" spans="1:14" x14ac:dyDescent="0.2">
      <c r="B93" s="446" t="s">
        <v>396</v>
      </c>
      <c r="C93" s="446"/>
      <c r="D93" s="446"/>
      <c r="E93" s="446"/>
      <c r="F93" s="446"/>
      <c r="G93" s="446"/>
      <c r="H93" s="446"/>
      <c r="I93" s="446"/>
      <c r="J93" s="446"/>
      <c r="K93" s="446"/>
      <c r="L93" s="446"/>
      <c r="M93" s="446"/>
      <c r="N93" s="446"/>
    </row>
    <row r="94" spans="1:14" x14ac:dyDescent="0.2">
      <c r="B94" s="446"/>
      <c r="C94" s="446"/>
      <c r="D94" s="446"/>
      <c r="E94" s="446"/>
      <c r="F94" s="446"/>
      <c r="G94" s="446"/>
      <c r="H94" s="446"/>
      <c r="I94" s="446"/>
      <c r="J94" s="446"/>
      <c r="K94" s="446"/>
      <c r="L94" s="446"/>
      <c r="M94" s="446"/>
      <c r="N94" s="446"/>
    </row>
    <row r="95" spans="1:14" x14ac:dyDescent="0.2">
      <c r="B95" s="446" t="s">
        <v>395</v>
      </c>
      <c r="C95" s="446"/>
      <c r="D95" s="446"/>
      <c r="E95" s="446"/>
      <c r="F95" s="446"/>
      <c r="G95" s="446"/>
      <c r="H95" s="446"/>
      <c r="I95" s="446"/>
      <c r="J95" s="446"/>
      <c r="K95" s="446"/>
      <c r="L95" s="446"/>
      <c r="M95" s="446"/>
      <c r="N95" s="446"/>
    </row>
    <row r="96" spans="1:14" ht="11.1" customHeight="1" x14ac:dyDescent="0.2">
      <c r="B96" s="446"/>
      <c r="C96" s="446"/>
      <c r="D96" s="446"/>
      <c r="E96" s="446"/>
      <c r="F96" s="446"/>
      <c r="G96" s="446"/>
      <c r="H96" s="446"/>
      <c r="I96" s="446"/>
      <c r="J96" s="446"/>
      <c r="K96" s="446"/>
      <c r="L96" s="446"/>
      <c r="M96" s="446"/>
      <c r="N96" s="446"/>
    </row>
    <row r="97" spans="2:14" ht="11.1" customHeight="1" x14ac:dyDescent="0.2">
      <c r="B97" s="162" t="s">
        <v>77</v>
      </c>
      <c r="C97" s="162"/>
      <c r="D97" s="162"/>
      <c r="E97" s="162"/>
      <c r="F97" s="162"/>
      <c r="G97" s="162"/>
      <c r="H97" s="162"/>
      <c r="I97" s="162"/>
      <c r="J97" s="162"/>
      <c r="K97" s="162"/>
      <c r="L97" s="162"/>
      <c r="M97" s="162"/>
      <c r="N97" s="162"/>
    </row>
    <row r="98" spans="2:14" x14ac:dyDescent="0.2">
      <c r="B98" s="162" t="s">
        <v>305</v>
      </c>
      <c r="C98" s="162"/>
      <c r="D98" s="162"/>
      <c r="E98" s="252"/>
      <c r="F98" s="162"/>
      <c r="G98" s="162"/>
      <c r="H98" s="162"/>
      <c r="I98" s="162"/>
      <c r="J98" s="162"/>
      <c r="K98" s="162"/>
      <c r="L98" s="162"/>
      <c r="M98" s="162"/>
      <c r="N98" s="162"/>
    </row>
    <row r="99" spans="2:14" x14ac:dyDescent="0.2">
      <c r="B99" s="162" t="s">
        <v>304</v>
      </c>
      <c r="C99" s="162"/>
      <c r="D99" s="162"/>
      <c r="E99" s="162"/>
      <c r="F99" s="162"/>
      <c r="G99" s="162"/>
      <c r="H99" s="162"/>
      <c r="I99" s="162"/>
      <c r="J99" s="162"/>
      <c r="K99" s="162"/>
      <c r="L99" s="162"/>
      <c r="M99" s="162"/>
      <c r="N99" s="162"/>
    </row>
    <row r="100" spans="2:14" x14ac:dyDescent="0.2">
      <c r="B100" s="162" t="s">
        <v>303</v>
      </c>
      <c r="C100" s="162"/>
      <c r="D100" s="162"/>
      <c r="E100" s="162"/>
      <c r="F100" s="162"/>
      <c r="G100" s="162"/>
      <c r="H100" s="162"/>
      <c r="I100" s="162"/>
      <c r="J100" s="162"/>
      <c r="K100" s="162"/>
      <c r="L100" s="162"/>
      <c r="M100" s="162"/>
      <c r="N100" s="162"/>
    </row>
    <row r="101" spans="2:14" x14ac:dyDescent="0.2">
      <c r="B101" s="162" t="s">
        <v>302</v>
      </c>
      <c r="C101" s="162"/>
      <c r="D101" s="162"/>
      <c r="E101" s="162"/>
      <c r="F101" s="162"/>
      <c r="G101" s="162"/>
      <c r="H101" s="162"/>
      <c r="I101" s="162"/>
      <c r="J101" s="162"/>
      <c r="K101" s="162"/>
      <c r="L101" s="162"/>
      <c r="M101" s="162"/>
      <c r="N101" s="162"/>
    </row>
    <row r="102" spans="2:14" x14ac:dyDescent="0.2">
      <c r="B102" s="162" t="s">
        <v>394</v>
      </c>
      <c r="C102" s="162"/>
      <c r="D102" s="162"/>
      <c r="E102" s="162"/>
      <c r="F102" s="162"/>
      <c r="G102" s="162"/>
      <c r="H102" s="162"/>
      <c r="I102" s="162"/>
      <c r="J102" s="162"/>
      <c r="K102" s="162"/>
      <c r="L102" s="162"/>
      <c r="M102" s="162"/>
      <c r="N102" s="162"/>
    </row>
    <row r="103" spans="2:14" x14ac:dyDescent="0.2">
      <c r="B103" s="162" t="s">
        <v>300</v>
      </c>
      <c r="C103" s="162"/>
      <c r="D103" s="162"/>
      <c r="E103" s="162"/>
      <c r="F103" s="162"/>
      <c r="G103" s="162"/>
      <c r="H103" s="162"/>
      <c r="I103" s="162"/>
      <c r="J103" s="162"/>
      <c r="K103" s="162"/>
      <c r="L103" s="162"/>
      <c r="M103" s="162"/>
      <c r="N103" s="162"/>
    </row>
    <row r="104" spans="2:14" x14ac:dyDescent="0.2">
      <c r="B104" s="162" t="s">
        <v>299</v>
      </c>
      <c r="C104" s="162"/>
      <c r="D104" s="162"/>
      <c r="E104" s="162"/>
      <c r="F104" s="162"/>
      <c r="G104" s="162"/>
      <c r="H104" s="162"/>
      <c r="I104" s="162"/>
      <c r="J104" s="162"/>
      <c r="K104" s="162"/>
      <c r="L104" s="162"/>
      <c r="M104" s="162"/>
      <c r="N104" s="162"/>
    </row>
    <row r="105" spans="2:14" x14ac:dyDescent="0.2">
      <c r="B105" s="162" t="s">
        <v>331</v>
      </c>
      <c r="C105" s="162"/>
      <c r="D105" s="162"/>
      <c r="E105" s="162"/>
      <c r="F105" s="162"/>
      <c r="G105" s="162"/>
      <c r="H105" s="162"/>
      <c r="I105" s="162"/>
      <c r="J105" s="162"/>
      <c r="K105" s="162"/>
      <c r="L105" s="162"/>
      <c r="M105" s="162"/>
      <c r="N105" s="162"/>
    </row>
    <row r="106" spans="2:14" x14ac:dyDescent="0.2">
      <c r="B106" s="162" t="s">
        <v>297</v>
      </c>
      <c r="C106" s="162"/>
      <c r="D106" s="162"/>
      <c r="E106" s="162"/>
      <c r="F106" s="162"/>
      <c r="G106" s="162"/>
      <c r="H106" s="162"/>
      <c r="I106" s="162"/>
      <c r="J106" s="162"/>
      <c r="K106" s="162"/>
      <c r="L106" s="162"/>
      <c r="M106" s="162"/>
      <c r="N106" s="162"/>
    </row>
    <row r="107" spans="2:14" x14ac:dyDescent="0.2">
      <c r="B107" s="446" t="s">
        <v>393</v>
      </c>
      <c r="C107" s="446"/>
      <c r="D107" s="446"/>
      <c r="E107" s="446"/>
      <c r="F107" s="446"/>
      <c r="G107" s="446"/>
      <c r="H107" s="446"/>
      <c r="I107" s="446"/>
      <c r="J107" s="446"/>
      <c r="K107" s="446"/>
      <c r="L107" s="446"/>
      <c r="M107" s="446"/>
      <c r="N107" s="446"/>
    </row>
    <row r="108" spans="2:14" x14ac:dyDescent="0.2">
      <c r="B108" s="162" t="s">
        <v>295</v>
      </c>
      <c r="C108" s="162"/>
      <c r="D108" s="162"/>
      <c r="E108" s="162"/>
      <c r="F108" s="162"/>
      <c r="G108" s="162"/>
      <c r="H108" s="162"/>
      <c r="I108" s="162"/>
      <c r="J108" s="162"/>
      <c r="K108" s="162"/>
      <c r="L108" s="162"/>
      <c r="M108" s="162"/>
      <c r="N108" s="162"/>
    </row>
    <row r="109" spans="2:14" x14ac:dyDescent="0.2">
      <c r="B109" s="162" t="s">
        <v>329</v>
      </c>
      <c r="C109" s="162"/>
      <c r="D109" s="162"/>
      <c r="E109" s="162"/>
      <c r="F109" s="162"/>
      <c r="G109" s="162"/>
      <c r="H109" s="162"/>
      <c r="I109" s="162"/>
      <c r="J109" s="162"/>
      <c r="K109" s="162"/>
      <c r="L109" s="162"/>
      <c r="M109" s="162"/>
      <c r="N109" s="162"/>
    </row>
    <row r="110" spans="2:14" x14ac:dyDescent="0.2">
      <c r="B110" s="162" t="s">
        <v>293</v>
      </c>
      <c r="C110" s="162"/>
      <c r="D110" s="162"/>
      <c r="E110" s="162"/>
      <c r="F110" s="162"/>
      <c r="G110" s="162"/>
      <c r="H110" s="162"/>
      <c r="I110" s="162"/>
      <c r="J110" s="162"/>
      <c r="K110" s="162"/>
      <c r="L110" s="162"/>
      <c r="M110" s="162"/>
      <c r="N110" s="162"/>
    </row>
    <row r="111" spans="2:14" x14ac:dyDescent="0.2">
      <c r="B111" s="162" t="s">
        <v>292</v>
      </c>
      <c r="C111" s="162"/>
      <c r="D111" s="162"/>
      <c r="E111" s="162"/>
      <c r="F111" s="162"/>
      <c r="G111" s="162"/>
      <c r="H111" s="162"/>
      <c r="I111" s="162"/>
      <c r="J111" s="162"/>
      <c r="K111" s="162"/>
      <c r="L111" s="162"/>
      <c r="M111" s="162"/>
      <c r="N111" s="162"/>
    </row>
    <row r="112" spans="2:14" x14ac:dyDescent="0.2">
      <c r="B112" s="162" t="s">
        <v>291</v>
      </c>
      <c r="C112" s="162"/>
      <c r="D112" s="162"/>
      <c r="E112" s="162"/>
      <c r="F112" s="162"/>
      <c r="G112" s="162"/>
      <c r="H112" s="162"/>
      <c r="I112" s="162"/>
      <c r="J112" s="162"/>
      <c r="K112" s="162"/>
      <c r="L112" s="162"/>
      <c r="M112" s="162"/>
      <c r="N112" s="162"/>
    </row>
    <row r="113" spans="2:14" x14ac:dyDescent="0.2">
      <c r="B113" s="162" t="s">
        <v>290</v>
      </c>
      <c r="C113" s="162"/>
      <c r="D113" s="162"/>
      <c r="E113" s="162"/>
      <c r="F113" s="162"/>
      <c r="G113" s="162"/>
      <c r="H113" s="162"/>
      <c r="I113" s="162"/>
      <c r="J113" s="162"/>
      <c r="K113" s="162"/>
      <c r="L113" s="162"/>
      <c r="M113" s="162"/>
      <c r="N113" s="162"/>
    </row>
    <row r="114" spans="2:14" x14ac:dyDescent="0.2">
      <c r="B114" s="162" t="s">
        <v>381</v>
      </c>
      <c r="C114" s="162"/>
      <c r="D114" s="162"/>
      <c r="E114" s="162"/>
      <c r="F114" s="162"/>
      <c r="G114" s="162"/>
      <c r="H114" s="162"/>
      <c r="I114" s="162"/>
      <c r="J114" s="162"/>
      <c r="K114" s="162"/>
      <c r="L114" s="162"/>
      <c r="M114" s="162"/>
      <c r="N114" s="162"/>
    </row>
    <row r="115" spans="2:14" x14ac:dyDescent="0.2">
      <c r="B115" s="162" t="s">
        <v>392</v>
      </c>
      <c r="C115" s="162"/>
      <c r="D115" s="162"/>
      <c r="E115" s="162"/>
      <c r="F115" s="162"/>
      <c r="G115" s="162"/>
      <c r="H115" s="162"/>
      <c r="I115" s="162"/>
      <c r="J115" s="162"/>
      <c r="K115" s="162"/>
      <c r="L115" s="162"/>
      <c r="M115" s="162"/>
      <c r="N115" s="162"/>
    </row>
  </sheetData>
  <mergeCells count="22">
    <mergeCell ref="A1:B1"/>
    <mergeCell ref="M8:N9"/>
    <mergeCell ref="B2:N2"/>
    <mergeCell ref="B3:J3"/>
    <mergeCell ref="B4:J4"/>
    <mergeCell ref="B6:B9"/>
    <mergeCell ref="C6:C9"/>
    <mergeCell ref="D6:D9"/>
    <mergeCell ref="E6:E9"/>
    <mergeCell ref="F6:F9"/>
    <mergeCell ref="M6:M7"/>
    <mergeCell ref="N6:N7"/>
    <mergeCell ref="B107:N107"/>
    <mergeCell ref="B95:N96"/>
    <mergeCell ref="B93:N94"/>
    <mergeCell ref="B90:N91"/>
    <mergeCell ref="G6:G9"/>
    <mergeCell ref="H6:H9"/>
    <mergeCell ref="I6:I9"/>
    <mergeCell ref="L6:L9"/>
    <mergeCell ref="K6:K9"/>
    <mergeCell ref="J6:J9"/>
  </mergeCells>
  <conditionalFormatting sqref="B10:N86">
    <cfRule type="expression" dxfId="2" priority="1">
      <formula>MOD(ROW(),2)</formula>
    </cfRule>
  </conditionalFormatting>
  <hyperlinks>
    <hyperlink ref="A1" location="Sheet1!A1" display="regresar"/>
    <hyperlink ref="A1:B1" location="Índice!B19" display="regresar al índice"/>
  </hyperlinks>
  <printOptions horizontalCentered="1"/>
  <pageMargins left="0.5" right="0.5" top="0.64" bottom="0.77" header="0.511811023622047" footer="0.511811023622047"/>
  <pageSetup paperSize="9" scale="76" orientation="landscape"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08679"/>
    <pageSetUpPr fitToPage="1"/>
  </sheetPr>
  <dimension ref="A1:N112"/>
  <sheetViews>
    <sheetView workbookViewId="0">
      <pane xSplit="2" ySplit="9" topLeftCell="C10" activePane="bottomRight" state="frozen"/>
      <selection sqref="A1:B1"/>
      <selection pane="topRight" sqref="A1:B1"/>
      <selection pane="bottomLeft" sqref="A1:B1"/>
      <selection pane="bottomRight" sqref="A1:B1"/>
    </sheetView>
  </sheetViews>
  <sheetFormatPr defaultColWidth="9.140625" defaultRowHeight="12.75" x14ac:dyDescent="0.2"/>
  <cols>
    <col min="1" max="1" width="3.28515625" style="131" customWidth="1"/>
    <col min="2" max="2" width="31.140625" style="131" customWidth="1"/>
    <col min="3" max="12" width="8.42578125" style="131" customWidth="1"/>
    <col min="13" max="14" width="9.85546875" style="131" customWidth="1"/>
    <col min="15" max="16384" width="9.140625" style="131"/>
  </cols>
  <sheetData>
    <row r="1" spans="1:14" x14ac:dyDescent="0.2">
      <c r="A1" s="437" t="s">
        <v>229</v>
      </c>
      <c r="B1" s="437"/>
    </row>
    <row r="2" spans="1:14" x14ac:dyDescent="0.2">
      <c r="B2" s="469" t="s">
        <v>26</v>
      </c>
      <c r="C2" s="469"/>
      <c r="D2" s="469"/>
      <c r="E2" s="469"/>
      <c r="F2" s="469"/>
      <c r="G2" s="469"/>
      <c r="H2" s="469"/>
      <c r="I2" s="469"/>
      <c r="J2" s="469"/>
      <c r="K2" s="469"/>
      <c r="L2" s="469"/>
      <c r="M2" s="469"/>
      <c r="N2" s="469"/>
    </row>
    <row r="3" spans="1:14" x14ac:dyDescent="0.2">
      <c r="B3" s="400" t="s">
        <v>414</v>
      </c>
      <c r="C3" s="400"/>
      <c r="D3" s="400"/>
      <c r="E3" s="400"/>
      <c r="F3" s="400"/>
      <c r="G3" s="400"/>
      <c r="H3" s="400"/>
      <c r="I3" s="400"/>
      <c r="J3" s="400"/>
      <c r="K3" s="400"/>
      <c r="L3" s="400"/>
      <c r="M3" s="400"/>
      <c r="N3" s="400"/>
    </row>
    <row r="4" spans="1:14" x14ac:dyDescent="0.2">
      <c r="B4" s="400" t="s">
        <v>2</v>
      </c>
      <c r="C4" s="400"/>
      <c r="D4" s="400"/>
      <c r="E4" s="400"/>
      <c r="F4" s="400"/>
      <c r="G4" s="400"/>
      <c r="H4" s="400"/>
      <c r="I4" s="400"/>
      <c r="J4" s="400"/>
      <c r="K4" s="400"/>
      <c r="L4" s="400"/>
      <c r="M4" s="400"/>
      <c r="N4" s="400"/>
    </row>
    <row r="6" spans="1:14" ht="11.25" customHeight="1" thickBot="1" x14ac:dyDescent="0.25">
      <c r="B6" s="458" t="s">
        <v>3</v>
      </c>
      <c r="C6" s="458">
        <v>2007</v>
      </c>
      <c r="D6" s="458">
        <v>2008</v>
      </c>
      <c r="E6" s="458">
        <v>2009</v>
      </c>
      <c r="F6" s="458">
        <v>2010</v>
      </c>
      <c r="G6" s="458">
        <v>2011</v>
      </c>
      <c r="H6" s="458">
        <v>2012</v>
      </c>
      <c r="I6" s="458">
        <v>2013</v>
      </c>
      <c r="J6" s="458">
        <v>2014</v>
      </c>
      <c r="K6" s="458">
        <v>2015</v>
      </c>
      <c r="L6" s="458">
        <v>2016</v>
      </c>
      <c r="M6" s="453">
        <v>2016</v>
      </c>
      <c r="N6" s="453">
        <v>2017</v>
      </c>
    </row>
    <row r="7" spans="1:14" ht="11.25" customHeight="1" thickBot="1" x14ac:dyDescent="0.25">
      <c r="B7" s="454"/>
      <c r="C7" s="468"/>
      <c r="D7" s="468"/>
      <c r="E7" s="468"/>
      <c r="F7" s="468"/>
      <c r="G7" s="468"/>
      <c r="H7" s="468"/>
      <c r="I7" s="468"/>
      <c r="J7" s="468"/>
      <c r="K7" s="468"/>
      <c r="L7" s="454"/>
      <c r="M7" s="454"/>
      <c r="N7" s="454"/>
    </row>
    <row r="8" spans="1:14" ht="11.25" customHeight="1" thickBot="1" x14ac:dyDescent="0.25">
      <c r="B8" s="454"/>
      <c r="C8" s="468"/>
      <c r="D8" s="468"/>
      <c r="E8" s="468"/>
      <c r="F8" s="468"/>
      <c r="G8" s="468"/>
      <c r="H8" s="468"/>
      <c r="I8" s="468"/>
      <c r="J8" s="468"/>
      <c r="K8" s="468"/>
      <c r="L8" s="454"/>
      <c r="M8" s="457" t="s">
        <v>126</v>
      </c>
      <c r="N8" s="457"/>
    </row>
    <row r="9" spans="1:14" ht="12.75" customHeight="1" thickBot="1" x14ac:dyDescent="0.25">
      <c r="B9" s="455"/>
      <c r="C9" s="468"/>
      <c r="D9" s="468"/>
      <c r="E9" s="468"/>
      <c r="F9" s="468"/>
      <c r="G9" s="468"/>
      <c r="H9" s="468"/>
      <c r="I9" s="468"/>
      <c r="J9" s="468"/>
      <c r="K9" s="468"/>
      <c r="L9" s="454"/>
      <c r="M9" s="457"/>
      <c r="N9" s="457"/>
    </row>
    <row r="10" spans="1:14" x14ac:dyDescent="0.2">
      <c r="B10" s="271" t="s">
        <v>0</v>
      </c>
      <c r="C10" s="290"/>
      <c r="D10" s="290"/>
      <c r="E10" s="290"/>
      <c r="F10" s="290"/>
      <c r="G10" s="290"/>
      <c r="H10" s="290"/>
      <c r="I10" s="290"/>
      <c r="J10" s="290"/>
      <c r="K10" s="290"/>
      <c r="L10" s="289"/>
      <c r="M10" s="289"/>
      <c r="N10" s="289"/>
    </row>
    <row r="11" spans="1:14" ht="15" x14ac:dyDescent="0.2">
      <c r="B11" s="258" t="s">
        <v>187</v>
      </c>
      <c r="C11" s="273" t="s">
        <v>1</v>
      </c>
      <c r="D11" s="273" t="s">
        <v>1</v>
      </c>
      <c r="E11" s="273" t="s">
        <v>1</v>
      </c>
      <c r="F11" s="273" t="s">
        <v>1</v>
      </c>
      <c r="G11" s="273" t="s">
        <v>1</v>
      </c>
      <c r="H11" s="273" t="s">
        <v>1</v>
      </c>
      <c r="I11" s="273" t="s">
        <v>1</v>
      </c>
      <c r="J11" s="273" t="s">
        <v>1</v>
      </c>
      <c r="K11" s="273" t="s">
        <v>1</v>
      </c>
      <c r="L11" s="273">
        <v>52.599999999999994</v>
      </c>
      <c r="M11" s="273">
        <v>52.4</v>
      </c>
      <c r="N11" s="273">
        <v>52.4</v>
      </c>
    </row>
    <row r="12" spans="1:14" x14ac:dyDescent="0.2">
      <c r="B12" s="259" t="s">
        <v>17</v>
      </c>
      <c r="C12" s="274" t="s">
        <v>1</v>
      </c>
      <c r="D12" s="274" t="s">
        <v>1</v>
      </c>
      <c r="E12" s="274" t="s">
        <v>1</v>
      </c>
      <c r="F12" s="274" t="s">
        <v>1</v>
      </c>
      <c r="G12" s="274" t="s">
        <v>1</v>
      </c>
      <c r="H12" s="274" t="s">
        <v>1</v>
      </c>
      <c r="I12" s="274" t="s">
        <v>1</v>
      </c>
      <c r="J12" s="274" t="s">
        <v>1</v>
      </c>
      <c r="K12" s="274" t="s">
        <v>1</v>
      </c>
      <c r="L12" s="274">
        <v>63.966666666666661</v>
      </c>
      <c r="M12" s="274">
        <v>63.7</v>
      </c>
      <c r="N12" s="274">
        <v>63.6</v>
      </c>
    </row>
    <row r="13" spans="1:14" x14ac:dyDescent="0.2">
      <c r="B13" s="259" t="s">
        <v>16</v>
      </c>
      <c r="C13" s="274" t="s">
        <v>1</v>
      </c>
      <c r="D13" s="274" t="s">
        <v>1</v>
      </c>
      <c r="E13" s="274" t="s">
        <v>1</v>
      </c>
      <c r="F13" s="274" t="s">
        <v>1</v>
      </c>
      <c r="G13" s="274" t="s">
        <v>1</v>
      </c>
      <c r="H13" s="274" t="s">
        <v>1</v>
      </c>
      <c r="I13" s="274" t="s">
        <v>1</v>
      </c>
      <c r="J13" s="274" t="s">
        <v>1</v>
      </c>
      <c r="K13" s="274" t="s">
        <v>1</v>
      </c>
      <c r="L13" s="274">
        <v>42.5</v>
      </c>
      <c r="M13" s="274">
        <v>42.2</v>
      </c>
      <c r="N13" s="274">
        <v>42.4</v>
      </c>
    </row>
    <row r="14" spans="1:14" x14ac:dyDescent="0.2">
      <c r="B14" s="258" t="s">
        <v>7</v>
      </c>
      <c r="C14" s="273">
        <v>52.700033836809055</v>
      </c>
      <c r="D14" s="273">
        <v>56.151071283973195</v>
      </c>
      <c r="E14" s="273">
        <v>57.508372040566947</v>
      </c>
      <c r="F14" s="273" t="s">
        <v>1</v>
      </c>
      <c r="G14" s="273">
        <v>57.333610704893509</v>
      </c>
      <c r="H14" s="273">
        <v>55.189052859578666</v>
      </c>
      <c r="I14" s="273">
        <v>56.103349610812757</v>
      </c>
      <c r="J14" s="273">
        <v>57.267301119262562</v>
      </c>
      <c r="K14" s="273">
        <v>53.770159585125057</v>
      </c>
      <c r="L14" s="273">
        <v>56.51</v>
      </c>
      <c r="M14" s="273" t="s">
        <v>1</v>
      </c>
      <c r="N14" s="273" t="s">
        <v>1</v>
      </c>
    </row>
    <row r="15" spans="1:14" x14ac:dyDescent="0.2">
      <c r="B15" s="259" t="s">
        <v>17</v>
      </c>
      <c r="C15" s="274">
        <v>62.797887542304686</v>
      </c>
      <c r="D15" s="274">
        <v>65.267069028873408</v>
      </c>
      <c r="E15" s="274">
        <v>66.112870507966946</v>
      </c>
      <c r="F15" s="274" t="s">
        <v>1</v>
      </c>
      <c r="G15" s="274">
        <v>66.911668054978662</v>
      </c>
      <c r="H15" s="274">
        <v>64.455111537596167</v>
      </c>
      <c r="I15" s="274">
        <v>65.903836563380111</v>
      </c>
      <c r="J15" s="274">
        <v>66.776900980524601</v>
      </c>
      <c r="K15" s="274">
        <v>64.912887044383339</v>
      </c>
      <c r="L15" s="274">
        <v>66.59</v>
      </c>
      <c r="M15" s="274" t="s">
        <v>1</v>
      </c>
      <c r="N15" s="274" t="s">
        <v>1</v>
      </c>
    </row>
    <row r="16" spans="1:14" x14ac:dyDescent="0.2">
      <c r="B16" s="259" t="s">
        <v>16</v>
      </c>
      <c r="C16" s="274">
        <v>43.519993513912809</v>
      </c>
      <c r="D16" s="274">
        <v>47.911733881923688</v>
      </c>
      <c r="E16" s="274">
        <v>49.334362044338121</v>
      </c>
      <c r="F16" s="274" t="s">
        <v>1</v>
      </c>
      <c r="G16" s="274">
        <v>48.342520595543299</v>
      </c>
      <c r="H16" s="274">
        <v>46.793463090913448</v>
      </c>
      <c r="I16" s="274">
        <v>47.153547773987029</v>
      </c>
      <c r="J16" s="274">
        <v>48.375646055545111</v>
      </c>
      <c r="K16" s="274">
        <v>43.293045482513932</v>
      </c>
      <c r="L16" s="274">
        <v>47.17</v>
      </c>
      <c r="M16" s="274" t="s">
        <v>1</v>
      </c>
      <c r="N16" s="274" t="s">
        <v>1</v>
      </c>
    </row>
    <row r="17" spans="2:14" ht="15" x14ac:dyDescent="0.2">
      <c r="B17" s="258" t="s">
        <v>231</v>
      </c>
      <c r="C17" s="273">
        <v>55.358028792900001</v>
      </c>
      <c r="D17" s="273">
        <v>56.202600607000001</v>
      </c>
      <c r="E17" s="273">
        <v>55.690649982300002</v>
      </c>
      <c r="F17" s="273" t="s">
        <v>1</v>
      </c>
      <c r="G17" s="273">
        <v>55.182767032100003</v>
      </c>
      <c r="H17" s="273">
        <v>57.953758535449126</v>
      </c>
      <c r="I17" s="273">
        <v>58.349996481074399</v>
      </c>
      <c r="J17" s="273">
        <v>57.865381712247995</v>
      </c>
      <c r="K17" s="273">
        <v>56.958742126206239</v>
      </c>
      <c r="L17" s="273">
        <v>55.431947581029931</v>
      </c>
      <c r="M17" s="273">
        <v>55.427336767673218</v>
      </c>
      <c r="N17" s="273">
        <v>55.079561282209632</v>
      </c>
    </row>
    <row r="18" spans="2:14" x14ac:dyDescent="0.2">
      <c r="B18" s="259" t="s">
        <v>17</v>
      </c>
      <c r="C18" s="274">
        <v>65.852637772899996</v>
      </c>
      <c r="D18" s="274">
        <v>66.768323114500006</v>
      </c>
      <c r="E18" s="274">
        <v>66.032594123699994</v>
      </c>
      <c r="F18" s="274" t="s">
        <v>1</v>
      </c>
      <c r="G18" s="274">
        <v>66.004019103700003</v>
      </c>
      <c r="H18" s="274">
        <v>68.903382210603453</v>
      </c>
      <c r="I18" s="274">
        <v>69.1347130862613</v>
      </c>
      <c r="J18" s="274">
        <v>68.247228741967518</v>
      </c>
      <c r="K18" s="274">
        <v>67.117445126391345</v>
      </c>
      <c r="L18" s="274">
        <v>65.127877782033281</v>
      </c>
      <c r="M18" s="274">
        <v>65.219930359336701</v>
      </c>
      <c r="N18" s="274">
        <v>64.233726181791795</v>
      </c>
    </row>
    <row r="19" spans="2:14" x14ac:dyDescent="0.2">
      <c r="B19" s="259" t="s">
        <v>16</v>
      </c>
      <c r="C19" s="274">
        <v>45.842784311999999</v>
      </c>
      <c r="D19" s="274">
        <v>46.622863540499999</v>
      </c>
      <c r="E19" s="274">
        <v>46.3515411845</v>
      </c>
      <c r="F19" s="274" t="s">
        <v>1</v>
      </c>
      <c r="G19" s="274">
        <v>45.409998907400002</v>
      </c>
      <c r="H19" s="274">
        <v>48.479106803109907</v>
      </c>
      <c r="I19" s="274">
        <v>48.990445564453786</v>
      </c>
      <c r="J19" s="274">
        <v>48.868957430770756</v>
      </c>
      <c r="K19" s="274">
        <v>48.139622357631836</v>
      </c>
      <c r="L19" s="274">
        <v>46.929958737809748</v>
      </c>
      <c r="M19" s="274">
        <v>46.842487312174775</v>
      </c>
      <c r="N19" s="274">
        <v>47.077466275458754</v>
      </c>
    </row>
    <row r="20" spans="2:14" ht="15" x14ac:dyDescent="0.2">
      <c r="B20" s="258" t="s">
        <v>189</v>
      </c>
      <c r="C20" s="273">
        <v>51.168753998733699</v>
      </c>
      <c r="D20" s="273">
        <v>51.9684931711312</v>
      </c>
      <c r="E20" s="273">
        <v>50.730858452082103</v>
      </c>
      <c r="F20" s="273">
        <v>54.03443162005</v>
      </c>
      <c r="G20" s="273">
        <v>55.830391251818803</v>
      </c>
      <c r="H20" s="273">
        <v>55.8666803196705</v>
      </c>
      <c r="I20" s="273">
        <v>56.054301759641397</v>
      </c>
      <c r="J20" s="273">
        <v>55.9760536746006</v>
      </c>
      <c r="K20" s="273">
        <v>56.037969750000002</v>
      </c>
      <c r="L20" s="273">
        <v>55.573467265809128</v>
      </c>
      <c r="M20" s="273">
        <v>55.464273687745504</v>
      </c>
      <c r="N20" s="273">
        <v>55.56376630769094</v>
      </c>
    </row>
    <row r="21" spans="2:14" x14ac:dyDescent="0.2">
      <c r="B21" s="259" t="s">
        <v>17</v>
      </c>
      <c r="C21" s="274">
        <v>65.990235184318905</v>
      </c>
      <c r="D21" s="274">
        <v>66.241687908434301</v>
      </c>
      <c r="E21" s="274">
        <v>63.884324268622699</v>
      </c>
      <c r="F21" s="274">
        <v>66.494017625748498</v>
      </c>
      <c r="G21" s="274">
        <v>67.835836838807893</v>
      </c>
      <c r="H21" s="274">
        <v>67.523792073871306</v>
      </c>
      <c r="I21" s="274">
        <v>67.390917355293595</v>
      </c>
      <c r="J21" s="274">
        <v>66.543015559220805</v>
      </c>
      <c r="K21" s="274">
        <v>66.848625031431894</v>
      </c>
      <c r="L21" s="274">
        <v>66.346058595281207</v>
      </c>
      <c r="M21" s="274">
        <v>66.475530651864503</v>
      </c>
      <c r="N21" s="274">
        <v>66.331052614910206</v>
      </c>
    </row>
    <row r="22" spans="2:14" x14ac:dyDescent="0.2">
      <c r="B22" s="259" t="s">
        <v>16</v>
      </c>
      <c r="C22" s="274">
        <v>37.293578369757597</v>
      </c>
      <c r="D22" s="274">
        <v>38.594664654186801</v>
      </c>
      <c r="E22" s="274">
        <v>38.395517715968502</v>
      </c>
      <c r="F22" s="274">
        <v>42.341396134268699</v>
      </c>
      <c r="G22" s="274">
        <v>44.555592295836099</v>
      </c>
      <c r="H22" s="274">
        <v>44.910434677584</v>
      </c>
      <c r="I22" s="274">
        <v>45.389748002144998</v>
      </c>
      <c r="J22" s="274">
        <v>46.025535643024298</v>
      </c>
      <c r="K22" s="274">
        <v>46.0097251630024</v>
      </c>
      <c r="L22" s="274">
        <v>45.567204219571998</v>
      </c>
      <c r="M22" s="274">
        <v>45.157214130320199</v>
      </c>
      <c r="N22" s="274">
        <v>45.077740246998303</v>
      </c>
    </row>
    <row r="23" spans="2:14" ht="15" x14ac:dyDescent="0.2">
      <c r="B23" s="258" t="s">
        <v>190</v>
      </c>
      <c r="C23" s="273">
        <v>52.920310100920219</v>
      </c>
      <c r="D23" s="273">
        <v>53.221248913289848</v>
      </c>
      <c r="E23" s="273">
        <v>54.626023290898949</v>
      </c>
      <c r="F23" s="273">
        <v>55.989174180509615</v>
      </c>
      <c r="G23" s="273">
        <v>57.49878354799408</v>
      </c>
      <c r="H23" s="273">
        <v>58.490530493696902</v>
      </c>
      <c r="I23" s="273">
        <v>58.758111037750773</v>
      </c>
      <c r="J23" s="273">
        <v>59.442778318221897</v>
      </c>
      <c r="K23" s="273">
        <v>59.835819959119227</v>
      </c>
      <c r="L23" s="273">
        <v>59.151303503913184</v>
      </c>
      <c r="M23" s="273">
        <v>58.748896522714858</v>
      </c>
      <c r="N23" s="273">
        <v>58.516578900779983</v>
      </c>
    </row>
    <row r="24" spans="2:14" x14ac:dyDescent="0.2">
      <c r="B24" s="259" t="s">
        <v>17</v>
      </c>
      <c r="C24" s="274">
        <v>63.514424500083507</v>
      </c>
      <c r="D24" s="274">
        <v>63.72197595659037</v>
      </c>
      <c r="E24" s="274">
        <v>64.713913947804286</v>
      </c>
      <c r="F24" s="274">
        <v>65.753939819933422</v>
      </c>
      <c r="G24" s="274">
        <v>67.196634102478598</v>
      </c>
      <c r="H24" s="274">
        <v>68.096691697424475</v>
      </c>
      <c r="I24" s="274">
        <v>68.017333566701552</v>
      </c>
      <c r="J24" s="274">
        <v>68.789370777740359</v>
      </c>
      <c r="K24" s="274">
        <v>69.059678224862665</v>
      </c>
      <c r="L24" s="274">
        <v>68.421052248144036</v>
      </c>
      <c r="M24" s="274">
        <v>68.095484902193718</v>
      </c>
      <c r="N24" s="274">
        <v>67.82132317100924</v>
      </c>
    </row>
    <row r="25" spans="2:14" x14ac:dyDescent="0.2">
      <c r="B25" s="259" t="s">
        <v>16</v>
      </c>
      <c r="C25" s="274">
        <v>43.376904308220247</v>
      </c>
      <c r="D25" s="274">
        <v>43.749360784090804</v>
      </c>
      <c r="E25" s="274">
        <v>45.516205106160655</v>
      </c>
      <c r="F25" s="274">
        <v>47.161606098556931</v>
      </c>
      <c r="G25" s="274">
        <v>48.722097969459547</v>
      </c>
      <c r="H25" s="274">
        <v>49.787793399294017</v>
      </c>
      <c r="I25" s="274">
        <v>50.361653132658262</v>
      </c>
      <c r="J25" s="274">
        <v>50.959442138812676</v>
      </c>
      <c r="K25" s="274">
        <v>51.456375084903243</v>
      </c>
      <c r="L25" s="274">
        <v>50.723194388013539</v>
      </c>
      <c r="M25" s="274">
        <v>50.251743664432233</v>
      </c>
      <c r="N25" s="274">
        <v>50.050821092845403</v>
      </c>
    </row>
    <row r="26" spans="2:14" ht="15" x14ac:dyDescent="0.2">
      <c r="B26" s="258" t="s">
        <v>250</v>
      </c>
      <c r="C26" s="273">
        <v>55.7</v>
      </c>
      <c r="D26" s="273">
        <v>55.7</v>
      </c>
      <c r="E26" s="273">
        <v>53.633245388399999</v>
      </c>
      <c r="F26" s="273">
        <v>56.785513105007588</v>
      </c>
      <c r="G26" s="273">
        <v>54.166243498622201</v>
      </c>
      <c r="H26" s="273">
        <v>57.671054031741633</v>
      </c>
      <c r="I26" s="273">
        <v>57.238114367568116</v>
      </c>
      <c r="J26" s="273">
        <v>57.824825727711918</v>
      </c>
      <c r="K26" s="273">
        <v>56.583265963317032</v>
      </c>
      <c r="L26" s="273">
        <v>53.589324988109688</v>
      </c>
      <c r="M26" s="273">
        <v>52.988511644550613</v>
      </c>
      <c r="N26" s="273">
        <v>54.832427116045416</v>
      </c>
    </row>
    <row r="27" spans="2:14" x14ac:dyDescent="0.2">
      <c r="B27" s="259" t="s">
        <v>17</v>
      </c>
      <c r="C27" s="274">
        <v>70.023239157006302</v>
      </c>
      <c r="D27" s="274">
        <v>68.003065230868103</v>
      </c>
      <c r="E27" s="274">
        <v>65.819160357753304</v>
      </c>
      <c r="F27" s="274">
        <v>69.93978992066701</v>
      </c>
      <c r="G27" s="274">
        <v>67.012792330350763</v>
      </c>
      <c r="H27" s="274">
        <v>68.817422537236723</v>
      </c>
      <c r="I27" s="274">
        <v>68.208922227695794</v>
      </c>
      <c r="J27" s="274">
        <v>69.640210543696512</v>
      </c>
      <c r="K27" s="274">
        <v>67.909523987452715</v>
      </c>
      <c r="L27" s="274">
        <v>65.8920910209998</v>
      </c>
      <c r="M27" s="274">
        <v>64.885311857042595</v>
      </c>
      <c r="N27" s="274">
        <v>67.313322202798531</v>
      </c>
    </row>
    <row r="28" spans="2:14" x14ac:dyDescent="0.2">
      <c r="B28" s="259" t="s">
        <v>16</v>
      </c>
      <c r="C28" s="274">
        <v>42.577382793019602</v>
      </c>
      <c r="D28" s="274">
        <v>44.5850883554861</v>
      </c>
      <c r="E28" s="274">
        <v>42.387096225484299</v>
      </c>
      <c r="F28" s="274">
        <v>43.964695610837396</v>
      </c>
      <c r="G28" s="274">
        <v>41.64609905798261</v>
      </c>
      <c r="H28" s="274">
        <v>46.808805980083726</v>
      </c>
      <c r="I28" s="274">
        <v>46.546319199979827</v>
      </c>
      <c r="J28" s="274">
        <v>46.315277308858526</v>
      </c>
      <c r="K28" s="274">
        <v>45.552195869988779</v>
      </c>
      <c r="L28" s="274">
        <v>41.613578814610115</v>
      </c>
      <c r="M28" s="274">
        <v>41.409227447129211</v>
      </c>
      <c r="N28" s="274">
        <v>42.683370597814992</v>
      </c>
    </row>
    <row r="29" spans="2:14" ht="15" x14ac:dyDescent="0.2">
      <c r="B29" s="258" t="s">
        <v>354</v>
      </c>
      <c r="C29" s="273">
        <v>72.400000000000006</v>
      </c>
      <c r="D29" s="273">
        <v>73.599999999999994</v>
      </c>
      <c r="E29" s="273">
        <v>74.2</v>
      </c>
      <c r="F29" s="273">
        <v>72.989120089030763</v>
      </c>
      <c r="G29" s="273">
        <v>73.648003057519603</v>
      </c>
      <c r="H29" s="273">
        <v>71.615146379945074</v>
      </c>
      <c r="I29" s="273">
        <v>70.509310359656524</v>
      </c>
      <c r="J29" s="273">
        <v>70.024798512089276</v>
      </c>
      <c r="K29" s="273">
        <v>67.480701949241961</v>
      </c>
      <c r="L29" s="273">
        <v>63.845084132943967</v>
      </c>
      <c r="M29" s="273" t="s">
        <v>1</v>
      </c>
      <c r="N29" s="273" t="s">
        <v>1</v>
      </c>
    </row>
    <row r="30" spans="2:14" x14ac:dyDescent="0.2">
      <c r="B30" s="259" t="s">
        <v>17</v>
      </c>
      <c r="C30" s="274">
        <v>85.212182855851268</v>
      </c>
      <c r="D30" s="274">
        <v>86.614617097437915</v>
      </c>
      <c r="E30" s="274">
        <v>87.066167290886398</v>
      </c>
      <c r="F30" s="274">
        <v>85.608016210064676</v>
      </c>
      <c r="G30" s="274">
        <v>87.319234305776149</v>
      </c>
      <c r="H30" s="274">
        <v>86.445783132530124</v>
      </c>
      <c r="I30" s="274">
        <v>84.391353187758568</v>
      </c>
      <c r="J30" s="274">
        <v>84.157588178190053</v>
      </c>
      <c r="K30" s="274">
        <v>80.955168285220154</v>
      </c>
      <c r="L30" s="274">
        <v>76.723380461698227</v>
      </c>
      <c r="M30" s="274" t="s">
        <v>1</v>
      </c>
      <c r="N30" s="274" t="s">
        <v>1</v>
      </c>
    </row>
    <row r="31" spans="2:14" x14ac:dyDescent="0.2">
      <c r="B31" s="259" t="s">
        <v>16</v>
      </c>
      <c r="C31" s="274">
        <v>58.194789276847168</v>
      </c>
      <c r="D31" s="274">
        <v>58.990814143702018</v>
      </c>
      <c r="E31" s="274">
        <v>59.76453865644892</v>
      </c>
      <c r="F31" s="274">
        <v>58.898462682866345</v>
      </c>
      <c r="G31" s="274">
        <v>58.382078406969505</v>
      </c>
      <c r="H31" s="274">
        <v>55.30126395876794</v>
      </c>
      <c r="I31" s="274">
        <v>55.27629126330347</v>
      </c>
      <c r="J31" s="274">
        <v>54.559135977337114</v>
      </c>
      <c r="K31" s="274">
        <v>52.777051940887844</v>
      </c>
      <c r="L31" s="274">
        <v>49.765668209472238</v>
      </c>
      <c r="M31" s="274" t="s">
        <v>1</v>
      </c>
      <c r="N31" s="274" t="s">
        <v>1</v>
      </c>
    </row>
    <row r="32" spans="2:14" ht="15" x14ac:dyDescent="0.2">
      <c r="B32" s="258" t="s">
        <v>413</v>
      </c>
      <c r="C32" s="288">
        <v>64.307760443888725</v>
      </c>
      <c r="D32" s="288">
        <v>63.061121433609117</v>
      </c>
      <c r="E32" s="288">
        <v>60.665928334671001</v>
      </c>
      <c r="F32" s="288">
        <v>59.324899922951474</v>
      </c>
      <c r="G32" s="288">
        <v>58.484993367263897</v>
      </c>
      <c r="H32" s="288">
        <v>59.670929901662909</v>
      </c>
      <c r="I32" s="288">
        <v>58.903181928650163</v>
      </c>
      <c r="J32" s="273">
        <v>58.986626870745987</v>
      </c>
      <c r="K32" s="273">
        <v>60.656567491409561</v>
      </c>
      <c r="L32" s="273">
        <v>61.242860370146474</v>
      </c>
      <c r="M32" s="273">
        <v>61.304585454271113</v>
      </c>
      <c r="N32" s="273">
        <v>62.100648726713125</v>
      </c>
    </row>
    <row r="33" spans="1:14" x14ac:dyDescent="0.2">
      <c r="B33" s="259" t="s">
        <v>17</v>
      </c>
      <c r="C33" s="287">
        <v>77.586716957588536</v>
      </c>
      <c r="D33" s="287">
        <v>76.451100362899282</v>
      </c>
      <c r="E33" s="287">
        <v>73.846763913567457</v>
      </c>
      <c r="F33" s="287">
        <v>72.516183102593118</v>
      </c>
      <c r="G33" s="287">
        <v>72.039910497501907</v>
      </c>
      <c r="H33" s="287">
        <v>73.316186110399883</v>
      </c>
      <c r="I33" s="287">
        <v>72.799281380280405</v>
      </c>
      <c r="J33" s="274">
        <v>73.400764006569005</v>
      </c>
      <c r="K33" s="274">
        <v>74.621360568900315</v>
      </c>
      <c r="L33" s="274">
        <v>73.98278573551174</v>
      </c>
      <c r="M33" s="274">
        <v>74.063170767978377</v>
      </c>
      <c r="N33" s="274">
        <v>74.60355506686976</v>
      </c>
    </row>
    <row r="34" spans="1:14" x14ac:dyDescent="0.2">
      <c r="B34" s="259" t="s">
        <v>16</v>
      </c>
      <c r="C34" s="287">
        <v>52.157769726619229</v>
      </c>
      <c r="D34" s="287">
        <v>50.679045435945611</v>
      </c>
      <c r="E34" s="287">
        <v>48.575268558170563</v>
      </c>
      <c r="F34" s="287">
        <v>47.35499233874468</v>
      </c>
      <c r="G34" s="287">
        <v>46.31691975753391</v>
      </c>
      <c r="H34" s="287">
        <v>47.281561369998769</v>
      </c>
      <c r="I34" s="287">
        <v>46.265075295012892</v>
      </c>
      <c r="J34" s="274">
        <v>45.744511943156084</v>
      </c>
      <c r="K34" s="274">
        <v>47.786171322845412</v>
      </c>
      <c r="L34" s="274">
        <v>49.612598130032708</v>
      </c>
      <c r="M34" s="274">
        <v>49.724807134373378</v>
      </c>
      <c r="N34" s="274">
        <v>50.629763540664364</v>
      </c>
    </row>
    <row r="35" spans="1:14" ht="15" x14ac:dyDescent="0.2">
      <c r="B35" s="258" t="s">
        <v>352</v>
      </c>
      <c r="C35" s="273">
        <v>59.923362965616079</v>
      </c>
      <c r="D35" s="273">
        <v>60.554587813152651</v>
      </c>
      <c r="E35" s="273">
        <v>59.725076213224582</v>
      </c>
      <c r="F35" s="273">
        <v>60</v>
      </c>
      <c r="G35" s="273">
        <v>59.472221204907527</v>
      </c>
      <c r="H35" s="273">
        <v>60.599218836002741</v>
      </c>
      <c r="I35" s="273">
        <v>61.494192364927791</v>
      </c>
      <c r="J35" s="273">
        <v>60.299012951305443</v>
      </c>
      <c r="K35" s="273">
        <v>59.351578916205298</v>
      </c>
      <c r="L35" s="273">
        <v>59.423245440397309</v>
      </c>
      <c r="M35" s="273" t="s">
        <v>1</v>
      </c>
      <c r="N35" s="273" t="s">
        <v>1</v>
      </c>
    </row>
    <row r="36" spans="1:14" x14ac:dyDescent="0.2">
      <c r="B36" s="259" t="s">
        <v>17</v>
      </c>
      <c r="C36" s="274">
        <v>72.163095226999999</v>
      </c>
      <c r="D36" s="274">
        <v>72.866700934500003</v>
      </c>
      <c r="E36" s="274">
        <v>70.684129777199999</v>
      </c>
      <c r="F36" s="274">
        <v>71.493479836399999</v>
      </c>
      <c r="G36" s="274">
        <v>71.156007514500004</v>
      </c>
      <c r="H36" s="274">
        <v>71.940460068199997</v>
      </c>
      <c r="I36" s="274">
        <v>72.265366494700004</v>
      </c>
      <c r="J36" s="274">
        <v>71.154383418400002</v>
      </c>
      <c r="K36" s="274">
        <v>70.781412967952804</v>
      </c>
      <c r="L36" s="274">
        <v>70.866741894857185</v>
      </c>
      <c r="M36" s="274" t="s">
        <v>1</v>
      </c>
      <c r="N36" s="274" t="s">
        <v>1</v>
      </c>
    </row>
    <row r="37" spans="1:14" x14ac:dyDescent="0.2">
      <c r="B37" s="259" t="s">
        <v>16</v>
      </c>
      <c r="C37" s="274">
        <v>50.400761884399998</v>
      </c>
      <c r="D37" s="274">
        <v>50.794721672100003</v>
      </c>
      <c r="E37" s="274">
        <v>50.9816264229</v>
      </c>
      <c r="F37" s="274">
        <v>50.987558749999998</v>
      </c>
      <c r="G37" s="274">
        <v>49.975169300200001</v>
      </c>
      <c r="H37" s="274">
        <v>51.429136571100003</v>
      </c>
      <c r="I37" s="274">
        <v>52.773959509400001</v>
      </c>
      <c r="J37" s="274">
        <v>51.571705951600002</v>
      </c>
      <c r="K37" s="274">
        <v>49.915800515391702</v>
      </c>
      <c r="L37" s="274">
        <v>50.175109751886751</v>
      </c>
      <c r="M37" s="274" t="s">
        <v>1</v>
      </c>
      <c r="N37" s="274" t="s">
        <v>1</v>
      </c>
    </row>
    <row r="38" spans="1:14" ht="15" x14ac:dyDescent="0.2">
      <c r="A38" s="37"/>
      <c r="B38" s="258" t="s">
        <v>351</v>
      </c>
      <c r="C38" s="273" t="s">
        <v>1</v>
      </c>
      <c r="D38" s="273" t="s">
        <v>1</v>
      </c>
      <c r="E38" s="273" t="s">
        <v>1</v>
      </c>
      <c r="F38" s="273">
        <v>53.9339984044</v>
      </c>
      <c r="G38" s="273">
        <v>59</v>
      </c>
      <c r="H38" s="273">
        <v>62.81626985757508</v>
      </c>
      <c r="I38" s="273">
        <v>59.550755744272308</v>
      </c>
      <c r="J38" s="273">
        <v>61.508916649710152</v>
      </c>
      <c r="K38" s="273">
        <v>60.915624099636688</v>
      </c>
      <c r="L38" s="273">
        <v>60.219510367268128</v>
      </c>
      <c r="M38" s="273">
        <v>60.961902515631181</v>
      </c>
      <c r="N38" s="273">
        <v>60.126501180550221</v>
      </c>
    </row>
    <row r="39" spans="1:14" x14ac:dyDescent="0.2">
      <c r="A39" s="37"/>
      <c r="B39" s="259" t="s">
        <v>17</v>
      </c>
      <c r="C39" s="274" t="s">
        <v>1</v>
      </c>
      <c r="D39" s="274" t="s">
        <v>1</v>
      </c>
      <c r="E39" s="274" t="s">
        <v>1</v>
      </c>
      <c r="F39" s="274">
        <v>66.826480765599996</v>
      </c>
      <c r="G39" s="274">
        <v>77.852270501099994</v>
      </c>
      <c r="H39" s="274">
        <v>80.144955862181746</v>
      </c>
      <c r="I39" s="274">
        <v>75.284198801280525</v>
      </c>
      <c r="J39" s="274">
        <v>75.945105640045085</v>
      </c>
      <c r="K39" s="274">
        <v>79.290695183726342</v>
      </c>
      <c r="L39" s="274">
        <v>77.550130060856176</v>
      </c>
      <c r="M39" s="274">
        <v>77.043900616193554</v>
      </c>
      <c r="N39" s="274">
        <v>77.497369428318194</v>
      </c>
    </row>
    <row r="40" spans="1:14" x14ac:dyDescent="0.2">
      <c r="A40" s="37"/>
      <c r="B40" s="259" t="s">
        <v>16</v>
      </c>
      <c r="C40" s="274" t="s">
        <v>1</v>
      </c>
      <c r="D40" s="274" t="s">
        <v>1</v>
      </c>
      <c r="E40" s="274" t="s">
        <v>1</v>
      </c>
      <c r="F40" s="274">
        <v>42.6141306691</v>
      </c>
      <c r="G40" s="274">
        <v>42.678560095599998</v>
      </c>
      <c r="H40" s="274">
        <v>47.742092044670919</v>
      </c>
      <c r="I40" s="274">
        <v>44.572074469264578</v>
      </c>
      <c r="J40" s="274">
        <v>46.513297724497974</v>
      </c>
      <c r="K40" s="274">
        <v>44.577978192809738</v>
      </c>
      <c r="L40" s="274">
        <v>45.22073473738579</v>
      </c>
      <c r="M40" s="274">
        <v>46.798782421206162</v>
      </c>
      <c r="N40" s="274">
        <v>45.271905419440188</v>
      </c>
    </row>
    <row r="41" spans="1:14" ht="15" x14ac:dyDescent="0.2">
      <c r="A41" s="37"/>
      <c r="B41" s="258" t="s">
        <v>412</v>
      </c>
      <c r="C41" s="273">
        <v>48.957326082800002</v>
      </c>
      <c r="D41" s="273">
        <v>50.4579645285</v>
      </c>
      <c r="E41" s="273">
        <v>50.5016549001</v>
      </c>
      <c r="F41" s="273">
        <v>50.265347644000002</v>
      </c>
      <c r="G41" s="273">
        <v>48.889633671799999</v>
      </c>
      <c r="H41" s="273">
        <v>48.281955401399998</v>
      </c>
      <c r="I41" s="273">
        <v>51.0622528432</v>
      </c>
      <c r="J41" s="273">
        <v>51.542368940199999</v>
      </c>
      <c r="K41" s="273">
        <v>52.063464063453488</v>
      </c>
      <c r="L41" s="273">
        <v>52.25847165662536</v>
      </c>
      <c r="M41" s="273">
        <v>52.25847165662536</v>
      </c>
      <c r="N41" s="273">
        <v>53.356446415739242</v>
      </c>
    </row>
    <row r="42" spans="1:14" x14ac:dyDescent="0.2">
      <c r="A42" s="37"/>
      <c r="B42" s="259" t="s">
        <v>17</v>
      </c>
      <c r="C42" s="274">
        <v>61.932915483499997</v>
      </c>
      <c r="D42" s="274">
        <v>62.061729417199999</v>
      </c>
      <c r="E42" s="274">
        <v>62.469166839800003</v>
      </c>
      <c r="F42" s="274">
        <v>60.522615596000001</v>
      </c>
      <c r="G42" s="274">
        <v>60.496513725500002</v>
      </c>
      <c r="H42" s="274">
        <v>59.210719377899999</v>
      </c>
      <c r="I42" s="274">
        <v>62.289309217300001</v>
      </c>
      <c r="J42" s="274">
        <v>63.745814681668101</v>
      </c>
      <c r="K42" s="274">
        <v>63.1915762044544</v>
      </c>
      <c r="L42" s="274">
        <v>63.826950032200628</v>
      </c>
      <c r="M42" s="274">
        <v>63.826950032200628</v>
      </c>
      <c r="N42" s="274">
        <v>64.754034112793107</v>
      </c>
    </row>
    <row r="43" spans="1:14" x14ac:dyDescent="0.2">
      <c r="A43" s="37"/>
      <c r="B43" s="259" t="s">
        <v>16</v>
      </c>
      <c r="C43" s="274">
        <v>38.248542519399997</v>
      </c>
      <c r="D43" s="274">
        <v>40.874809707099999</v>
      </c>
      <c r="E43" s="274">
        <v>40.667397406399999</v>
      </c>
      <c r="F43" s="274">
        <v>41.605825027100003</v>
      </c>
      <c r="G43" s="274">
        <v>39.366480007299998</v>
      </c>
      <c r="H43" s="274">
        <v>39.118135232199997</v>
      </c>
      <c r="I43" s="274">
        <v>41.8826238268</v>
      </c>
      <c r="J43" s="274">
        <v>41.480009265100698</v>
      </c>
      <c r="K43" s="274">
        <v>42.799614840644701</v>
      </c>
      <c r="L43" s="274">
        <v>42.717387645177581</v>
      </c>
      <c r="M43" s="274">
        <v>42.717387645177581</v>
      </c>
      <c r="N43" s="274">
        <v>44.030648303067174</v>
      </c>
    </row>
    <row r="44" spans="1:14" ht="15" x14ac:dyDescent="0.2">
      <c r="A44" s="37"/>
      <c r="B44" s="258" t="s">
        <v>348</v>
      </c>
      <c r="C44" s="273">
        <v>58.921007140633783</v>
      </c>
      <c r="D44" s="288">
        <v>58.665600456118973</v>
      </c>
      <c r="E44" s="288">
        <v>57.469181849458501</v>
      </c>
      <c r="F44" s="273">
        <v>57.244554847493021</v>
      </c>
      <c r="G44" s="273">
        <v>57.523118704069574</v>
      </c>
      <c r="H44" s="273">
        <v>58.281481599841889</v>
      </c>
      <c r="I44" s="273">
        <v>58.252604712171909</v>
      </c>
      <c r="J44" s="273">
        <v>57.618285355630803</v>
      </c>
      <c r="K44" s="273">
        <v>57.897234297086356</v>
      </c>
      <c r="L44" s="273">
        <v>58.237482438073087</v>
      </c>
      <c r="M44" s="273">
        <v>58.1552489112849</v>
      </c>
      <c r="N44" s="273">
        <v>58.139801686224786</v>
      </c>
    </row>
    <row r="45" spans="1:14" x14ac:dyDescent="0.2">
      <c r="A45" s="37"/>
      <c r="B45" s="259" t="s">
        <v>17</v>
      </c>
      <c r="C45" s="274">
        <v>76.337175525517381</v>
      </c>
      <c r="D45" s="287">
        <v>75.658811413339208</v>
      </c>
      <c r="E45" s="287">
        <v>73.194903342491529</v>
      </c>
      <c r="F45" s="274">
        <v>72.961393623730089</v>
      </c>
      <c r="G45" s="274">
        <v>73.020111296813212</v>
      </c>
      <c r="H45" s="274">
        <v>73.563147143911351</v>
      </c>
      <c r="I45" s="274">
        <v>73.37267477716702</v>
      </c>
      <c r="J45" s="274">
        <v>72.983823782317003</v>
      </c>
      <c r="K45" s="274">
        <v>73.234588230339341</v>
      </c>
      <c r="L45" s="274">
        <v>73.437605152427025</v>
      </c>
      <c r="M45" s="274">
        <v>73.296000799978913</v>
      </c>
      <c r="N45" s="274">
        <v>73.6552892394716</v>
      </c>
    </row>
    <row r="46" spans="1:14" x14ac:dyDescent="0.2">
      <c r="A46" s="37"/>
      <c r="B46" s="259" t="s">
        <v>16</v>
      </c>
      <c r="C46" s="274">
        <v>43.745974120412434</v>
      </c>
      <c r="D46" s="287">
        <v>43.721412458257731</v>
      </c>
      <c r="E46" s="287">
        <v>43.479943951210458</v>
      </c>
      <c r="F46" s="274">
        <v>43.200584330405981</v>
      </c>
      <c r="G46" s="274">
        <v>43.624068942297676</v>
      </c>
      <c r="H46" s="274">
        <v>44.651688688820002</v>
      </c>
      <c r="I46" s="274">
        <v>44.737506998298031</v>
      </c>
      <c r="J46" s="274">
        <v>43.861080098152541</v>
      </c>
      <c r="K46" s="274">
        <v>44.205857218546292</v>
      </c>
      <c r="L46" s="274">
        <v>44.661364023592775</v>
      </c>
      <c r="M46" s="274">
        <v>44.619847883756357</v>
      </c>
      <c r="N46" s="274">
        <v>44.340403653418626</v>
      </c>
    </row>
    <row r="47" spans="1:14" ht="15" x14ac:dyDescent="0.2">
      <c r="A47" s="37"/>
      <c r="B47" s="258" t="s">
        <v>347</v>
      </c>
      <c r="C47" s="273">
        <v>47.0636079131</v>
      </c>
      <c r="D47" s="273">
        <v>49.478635133300003</v>
      </c>
      <c r="E47" s="273">
        <v>60.325000000000003</v>
      </c>
      <c r="F47" s="273">
        <v>64.137500000000003</v>
      </c>
      <c r="G47" s="277">
        <v>69.360855363300004</v>
      </c>
      <c r="H47" s="277">
        <v>68.900000000000006</v>
      </c>
      <c r="I47" s="277">
        <v>69.037499999999994</v>
      </c>
      <c r="J47" s="273">
        <v>66.837500000000006</v>
      </c>
      <c r="K47" s="273" t="s">
        <v>1</v>
      </c>
      <c r="L47" s="273" t="s">
        <v>1</v>
      </c>
      <c r="M47" s="273" t="s">
        <v>1</v>
      </c>
      <c r="N47" s="273" t="s">
        <v>1</v>
      </c>
    </row>
    <row r="48" spans="1:14" x14ac:dyDescent="0.2">
      <c r="A48" s="37"/>
      <c r="B48" s="259" t="s">
        <v>17</v>
      </c>
      <c r="C48" s="274">
        <v>56.2282459738</v>
      </c>
      <c r="D48" s="274">
        <v>58.692936088400003</v>
      </c>
      <c r="E48" s="274">
        <v>70.662499999999994</v>
      </c>
      <c r="F48" s="274">
        <v>72.912499999999994</v>
      </c>
      <c r="G48" s="276">
        <v>78.246409667799995</v>
      </c>
      <c r="H48" s="276">
        <v>76.912499999999994</v>
      </c>
      <c r="I48" s="276">
        <v>76.849999999999994</v>
      </c>
      <c r="J48" s="274">
        <v>74.9375</v>
      </c>
      <c r="K48" s="274" t="s">
        <v>1</v>
      </c>
      <c r="L48" s="274" t="s">
        <v>1</v>
      </c>
      <c r="M48" s="274" t="s">
        <v>1</v>
      </c>
      <c r="N48" s="274" t="s">
        <v>1</v>
      </c>
    </row>
    <row r="49" spans="1:14" x14ac:dyDescent="0.2">
      <c r="A49" s="37"/>
      <c r="B49" s="259" t="s">
        <v>16</v>
      </c>
      <c r="C49" s="274">
        <v>39.202059697000003</v>
      </c>
      <c r="D49" s="274">
        <v>41.575997362300001</v>
      </c>
      <c r="E49" s="274">
        <v>51.262500000000003</v>
      </c>
      <c r="F49" s="274">
        <v>56.325000000000003</v>
      </c>
      <c r="G49" s="276">
        <v>61.591698475100003</v>
      </c>
      <c r="H49" s="276">
        <v>61.837499999999999</v>
      </c>
      <c r="I49" s="276">
        <v>62.212500000000006</v>
      </c>
      <c r="J49" s="274">
        <v>59.837499999999999</v>
      </c>
      <c r="K49" s="274" t="s">
        <v>1</v>
      </c>
      <c r="L49" s="274" t="s">
        <v>1</v>
      </c>
      <c r="M49" s="274" t="s">
        <v>1</v>
      </c>
      <c r="N49" s="274" t="s">
        <v>1</v>
      </c>
    </row>
    <row r="50" spans="1:14" ht="15" x14ac:dyDescent="0.2">
      <c r="A50" s="37"/>
      <c r="B50" s="258" t="s">
        <v>389</v>
      </c>
      <c r="C50" s="273">
        <v>57.69392306141954</v>
      </c>
      <c r="D50" s="273">
        <v>60.199618085429066</v>
      </c>
      <c r="E50" s="273">
        <v>59.298584578788713</v>
      </c>
      <c r="F50" s="273">
        <v>59.1</v>
      </c>
      <c r="G50" s="273">
        <v>59.808717574441381</v>
      </c>
      <c r="H50" s="273">
        <v>60.567896092341044</v>
      </c>
      <c r="I50" s="273">
        <v>61.080072712985455</v>
      </c>
      <c r="J50" s="273">
        <v>60.853317092215839</v>
      </c>
      <c r="K50" s="273">
        <v>60.725103437118321</v>
      </c>
      <c r="L50" s="273">
        <v>60.436981909800082</v>
      </c>
      <c r="M50" s="273">
        <v>60.543052849575183</v>
      </c>
      <c r="N50" s="273">
        <v>60.583783907526289</v>
      </c>
    </row>
    <row r="51" spans="1:14" x14ac:dyDescent="0.2">
      <c r="A51" s="37"/>
      <c r="B51" s="259" t="s">
        <v>17</v>
      </c>
      <c r="C51" s="274">
        <v>71.032561469474302</v>
      </c>
      <c r="D51" s="274">
        <v>74.664899618339149</v>
      </c>
      <c r="E51" s="274">
        <v>73.575942689540213</v>
      </c>
      <c r="F51" s="274">
        <v>73.219125832789828</v>
      </c>
      <c r="G51" s="274">
        <v>73.701000135442428</v>
      </c>
      <c r="H51" s="274">
        <v>74.629112774067863</v>
      </c>
      <c r="I51" s="274">
        <v>74.52843477910892</v>
      </c>
      <c r="J51" s="274">
        <v>74.015205843366417</v>
      </c>
      <c r="K51" s="274">
        <v>72.689420312108894</v>
      </c>
      <c r="L51" s="274">
        <v>72.398107382305128</v>
      </c>
      <c r="M51" s="274">
        <v>72.750665758345207</v>
      </c>
      <c r="N51" s="274">
        <v>72.095321798660478</v>
      </c>
    </row>
    <row r="52" spans="1:14" x14ac:dyDescent="0.2">
      <c r="A52" s="37"/>
      <c r="B52" s="259" t="s">
        <v>16</v>
      </c>
      <c r="C52" s="274">
        <v>45.584481308654659</v>
      </c>
      <c r="D52" s="274">
        <v>47.31124741622186</v>
      </c>
      <c r="E52" s="274">
        <v>46.552073300821121</v>
      </c>
      <c r="F52" s="274">
        <v>46.325268696057122</v>
      </c>
      <c r="G52" s="274">
        <v>47.577225226733056</v>
      </c>
      <c r="H52" s="274">
        <v>48.313090005264897</v>
      </c>
      <c r="I52" s="274">
        <v>48.978977982059305</v>
      </c>
      <c r="J52" s="274">
        <v>49.256579316590965</v>
      </c>
      <c r="K52" s="274">
        <v>49.909872566654371</v>
      </c>
      <c r="L52" s="274">
        <v>49.502414168067666</v>
      </c>
      <c r="M52" s="274">
        <v>49.483196039503966</v>
      </c>
      <c r="N52" s="274">
        <v>49.993590260125558</v>
      </c>
    </row>
    <row r="53" spans="1:14" ht="15" x14ac:dyDescent="0.2">
      <c r="A53" s="37"/>
      <c r="B53" s="258" t="s">
        <v>345</v>
      </c>
      <c r="C53" s="273">
        <v>55.537868824283962</v>
      </c>
      <c r="D53" s="273">
        <v>57.744389945265986</v>
      </c>
      <c r="E53" s="273">
        <v>57.597463114876177</v>
      </c>
      <c r="F53" s="273">
        <v>56.503224513904961</v>
      </c>
      <c r="G53" s="273">
        <v>56.668202065689279</v>
      </c>
      <c r="H53" s="273">
        <v>60.469894513141995</v>
      </c>
      <c r="I53" s="273">
        <v>59.285158638972547</v>
      </c>
      <c r="J53" s="273">
        <v>58.11205130222087</v>
      </c>
      <c r="K53" s="273">
        <v>58.32824095479279</v>
      </c>
      <c r="L53" s="273">
        <v>59.291882206813838</v>
      </c>
      <c r="M53" s="273">
        <v>60.938571488695388</v>
      </c>
      <c r="N53" s="273">
        <v>60.483668781864594</v>
      </c>
    </row>
    <row r="54" spans="1:14" x14ac:dyDescent="0.2">
      <c r="A54" s="37"/>
      <c r="B54" s="259" t="s">
        <v>17</v>
      </c>
      <c r="C54" s="274">
        <v>66.36310184680832</v>
      </c>
      <c r="D54" s="274">
        <v>69.266704034866336</v>
      </c>
      <c r="E54" s="274">
        <v>68.281783501509153</v>
      </c>
      <c r="F54" s="274">
        <v>67.109614988968275</v>
      </c>
      <c r="G54" s="274">
        <v>66.491974312257099</v>
      </c>
      <c r="H54" s="274">
        <v>70.152249073682498</v>
      </c>
      <c r="I54" s="274">
        <v>66.754329991790257</v>
      </c>
      <c r="J54" s="274">
        <v>68.825056641302567</v>
      </c>
      <c r="K54" s="274">
        <v>68.292571469191543</v>
      </c>
      <c r="L54" s="274">
        <v>69.08046270710669</v>
      </c>
      <c r="M54" s="274">
        <v>68.120389383629629</v>
      </c>
      <c r="N54" s="274">
        <v>67.949428035362672</v>
      </c>
    </row>
    <row r="55" spans="1:14" x14ac:dyDescent="0.2">
      <c r="A55" s="37"/>
      <c r="B55" s="259" t="s">
        <v>16</v>
      </c>
      <c r="C55" s="274">
        <v>45.650797862393524</v>
      </c>
      <c r="D55" s="274">
        <v>46.837084454129638</v>
      </c>
      <c r="E55" s="274">
        <v>47.232498363386242</v>
      </c>
      <c r="F55" s="274">
        <v>46.438563657906073</v>
      </c>
      <c r="G55" s="274">
        <v>47.391359243434977</v>
      </c>
      <c r="H55" s="274">
        <v>51.475379346207426</v>
      </c>
      <c r="I55" s="274">
        <v>52.314704596512044</v>
      </c>
      <c r="J55" s="274">
        <v>48.239273360241029</v>
      </c>
      <c r="K55" s="274">
        <v>49.122853308143839</v>
      </c>
      <c r="L55" s="274">
        <v>49.928595454550745</v>
      </c>
      <c r="M55" s="274">
        <v>54.223434240543021</v>
      </c>
      <c r="N55" s="274">
        <v>53.489121839576271</v>
      </c>
    </row>
    <row r="56" spans="1:14" ht="15" x14ac:dyDescent="0.2">
      <c r="A56" s="37"/>
      <c r="B56" s="258" t="s">
        <v>344</v>
      </c>
      <c r="C56" s="273">
        <v>66.527833031</v>
      </c>
      <c r="D56" s="273">
        <v>66.815423948200007</v>
      </c>
      <c r="E56" s="273">
        <v>66.977764080599997</v>
      </c>
      <c r="F56" s="273">
        <v>67.863012987800005</v>
      </c>
      <c r="G56" s="273">
        <v>67.928144754000002</v>
      </c>
      <c r="H56" s="273">
        <v>68.128857097700006</v>
      </c>
      <c r="I56" s="273">
        <v>67.785755831800003</v>
      </c>
      <c r="J56" s="273">
        <v>66.798300682800004</v>
      </c>
      <c r="K56" s="273">
        <v>66.369667481747896</v>
      </c>
      <c r="L56" s="273">
        <v>66.851749196677005</v>
      </c>
      <c r="M56" s="273">
        <v>66.39495932783764</v>
      </c>
      <c r="N56" s="273">
        <v>66.670833333333334</v>
      </c>
    </row>
    <row r="57" spans="1:14" x14ac:dyDescent="0.2">
      <c r="A57" s="37"/>
      <c r="B57" s="259" t="s">
        <v>17</v>
      </c>
      <c r="C57" s="274">
        <v>75.797398552299995</v>
      </c>
      <c r="D57" s="274">
        <v>76.412892260299998</v>
      </c>
      <c r="E57" s="274">
        <v>76.278656785500004</v>
      </c>
      <c r="F57" s="274">
        <v>76.751216242599995</v>
      </c>
      <c r="G57" s="274">
        <v>76.780704990900006</v>
      </c>
      <c r="H57" s="274">
        <v>77.220716026000005</v>
      </c>
      <c r="I57" s="274">
        <v>76.887575409600004</v>
      </c>
      <c r="J57" s="274">
        <v>75.901169214099994</v>
      </c>
      <c r="K57" s="274">
        <v>75.707645289812405</v>
      </c>
      <c r="L57" s="274">
        <v>75.868624956050596</v>
      </c>
      <c r="M57" s="274">
        <v>72.776642909643201</v>
      </c>
      <c r="N57" s="274">
        <v>73.870658829200394</v>
      </c>
    </row>
    <row r="58" spans="1:14" x14ac:dyDescent="0.2">
      <c r="A58" s="37"/>
      <c r="B58" s="259" t="s">
        <v>16</v>
      </c>
      <c r="C58" s="274">
        <v>57.6277190128</v>
      </c>
      <c r="D58" s="274">
        <v>57.599789566600002</v>
      </c>
      <c r="E58" s="274">
        <v>58.048991053500004</v>
      </c>
      <c r="F58" s="274">
        <v>59.3355204004</v>
      </c>
      <c r="G58" s="274">
        <v>59.4372689892</v>
      </c>
      <c r="H58" s="274">
        <v>59.409731711200003</v>
      </c>
      <c r="I58" s="274">
        <v>59.057819689699997</v>
      </c>
      <c r="J58" s="274">
        <v>58.070333147299998</v>
      </c>
      <c r="K58" s="274">
        <v>57.419656436531902</v>
      </c>
      <c r="L58" s="274">
        <v>58.210714510192801</v>
      </c>
      <c r="M58" s="274">
        <v>56.087822776091997</v>
      </c>
      <c r="N58" s="274">
        <v>58.332932453089199</v>
      </c>
    </row>
    <row r="59" spans="1:14" ht="15" x14ac:dyDescent="0.2">
      <c r="A59" s="37"/>
      <c r="B59" s="258" t="s">
        <v>411</v>
      </c>
      <c r="C59" s="273">
        <v>47.775256846600001</v>
      </c>
      <c r="D59" s="273">
        <v>48.263631752899997</v>
      </c>
      <c r="E59" s="273">
        <v>46.368122767400003</v>
      </c>
      <c r="F59" s="273">
        <v>47.614773755199998</v>
      </c>
      <c r="G59" s="273">
        <v>48.323367873199999</v>
      </c>
      <c r="H59" s="273">
        <v>48.805003853599999</v>
      </c>
      <c r="I59" s="273">
        <v>48.637345247699997</v>
      </c>
      <c r="J59" s="273">
        <v>49.543116621899998</v>
      </c>
      <c r="K59" s="273">
        <v>57.225950603915898</v>
      </c>
      <c r="L59" s="273">
        <v>57.86830670006686</v>
      </c>
      <c r="M59" s="273">
        <v>57.675905676122966</v>
      </c>
      <c r="N59" s="273">
        <v>58.707032707213365</v>
      </c>
    </row>
    <row r="60" spans="1:14" x14ac:dyDescent="0.2">
      <c r="A60" s="37"/>
      <c r="B60" s="259" t="s">
        <v>17</v>
      </c>
      <c r="C60" s="274">
        <v>61.689392468000001</v>
      </c>
      <c r="D60" s="274">
        <v>61.118556527300001</v>
      </c>
      <c r="E60" s="274">
        <v>59.823963790999997</v>
      </c>
      <c r="F60" s="274">
        <v>59.4829948625</v>
      </c>
      <c r="G60" s="274">
        <v>59.433313170300003</v>
      </c>
      <c r="H60" s="274">
        <v>59.649860844499997</v>
      </c>
      <c r="I60" s="274">
        <v>60.147890090700002</v>
      </c>
      <c r="J60" s="274">
        <v>60.923403908799997</v>
      </c>
      <c r="K60" s="274">
        <v>71.341971453070329</v>
      </c>
      <c r="L60" s="274">
        <v>71.930168306907788</v>
      </c>
      <c r="M60" s="274">
        <v>71.812940885679851</v>
      </c>
      <c r="N60" s="274">
        <v>71.919641873705359</v>
      </c>
    </row>
    <row r="61" spans="1:14" x14ac:dyDescent="0.2">
      <c r="A61" s="37"/>
      <c r="B61" s="259" t="s">
        <v>16</v>
      </c>
      <c r="C61" s="274">
        <v>34.655374723800001</v>
      </c>
      <c r="D61" s="274">
        <v>36.403335685400002</v>
      </c>
      <c r="E61" s="274">
        <v>33.942667854100002</v>
      </c>
      <c r="F61" s="274">
        <v>36.531948472400003</v>
      </c>
      <c r="G61" s="274">
        <v>37.885438062299997</v>
      </c>
      <c r="H61" s="274">
        <v>38.526239398999998</v>
      </c>
      <c r="I61" s="274">
        <v>37.759052693400001</v>
      </c>
      <c r="J61" s="274">
        <v>38.809100642799997</v>
      </c>
      <c r="K61" s="274">
        <v>44.26024975535956</v>
      </c>
      <c r="L61" s="274">
        <v>45.096648265735922</v>
      </c>
      <c r="M61" s="274">
        <v>44.871961953072173</v>
      </c>
      <c r="N61" s="274">
        <v>46.774581189280916</v>
      </c>
    </row>
    <row r="62" spans="1:14" x14ac:dyDescent="0.2">
      <c r="A62" s="37"/>
      <c r="B62" s="258" t="s">
        <v>23</v>
      </c>
      <c r="C62" s="273">
        <v>56.701431352790379</v>
      </c>
      <c r="D62" s="273">
        <v>57.579069135183381</v>
      </c>
      <c r="E62" s="273">
        <v>58.397956530384398</v>
      </c>
      <c r="F62" s="273">
        <v>58.791380288367108</v>
      </c>
      <c r="G62" s="273">
        <v>60.698191940374542</v>
      </c>
      <c r="H62" s="273">
        <v>59.647534165492488</v>
      </c>
      <c r="I62" s="273">
        <v>59.473021703624831</v>
      </c>
      <c r="J62" s="273">
        <v>60.39502610251462</v>
      </c>
      <c r="K62" s="273">
        <v>58.968680342180058</v>
      </c>
      <c r="L62" s="273">
        <v>58.601433133525695</v>
      </c>
      <c r="M62" s="273">
        <v>58.518566666666665</v>
      </c>
      <c r="N62" s="273">
        <v>58.070468000000005</v>
      </c>
    </row>
    <row r="63" spans="1:14" x14ac:dyDescent="0.2">
      <c r="A63" s="37"/>
      <c r="B63" s="259" t="s">
        <v>17</v>
      </c>
      <c r="C63" s="274">
        <v>68.40814445731624</v>
      </c>
      <c r="D63" s="274">
        <v>68.338124339700414</v>
      </c>
      <c r="E63" s="274">
        <v>68.920337292667327</v>
      </c>
      <c r="F63" s="274">
        <v>68.840624646262</v>
      </c>
      <c r="G63" s="274">
        <v>70.203029102332295</v>
      </c>
      <c r="H63" s="274">
        <v>69.076650635579156</v>
      </c>
      <c r="I63" s="274">
        <v>69.391656999605928</v>
      </c>
      <c r="J63" s="274">
        <v>69.822824794427589</v>
      </c>
      <c r="K63" s="274">
        <v>67.682546165552196</v>
      </c>
      <c r="L63" s="274">
        <v>67.05203792540641</v>
      </c>
      <c r="M63" s="274">
        <v>66.934284000000005</v>
      </c>
      <c r="N63" s="274">
        <v>66.318106666666665</v>
      </c>
    </row>
    <row r="64" spans="1:14" x14ac:dyDescent="0.2">
      <c r="A64" s="37"/>
      <c r="B64" s="259" t="s">
        <v>16</v>
      </c>
      <c r="C64" s="274">
        <v>46.95282017443229</v>
      </c>
      <c r="D64" s="274">
        <v>48.644963853284061</v>
      </c>
      <c r="E64" s="274">
        <v>49.534330776614311</v>
      </c>
      <c r="F64" s="274">
        <v>50.245957417601957</v>
      </c>
      <c r="G64" s="274">
        <v>52.366127473197515</v>
      </c>
      <c r="H64" s="274">
        <v>51.467077014313389</v>
      </c>
      <c r="I64" s="274">
        <v>50.772147625712073</v>
      </c>
      <c r="J64" s="274">
        <v>52.028777306702672</v>
      </c>
      <c r="K64" s="274">
        <v>51.16890988330136</v>
      </c>
      <c r="L64" s="274">
        <v>51.014978102097423</v>
      </c>
      <c r="M64" s="274">
        <v>50.955709333333338</v>
      </c>
      <c r="N64" s="274">
        <v>50.696055666666666</v>
      </c>
    </row>
    <row r="65" spans="1:14" ht="15" x14ac:dyDescent="0.2">
      <c r="A65" s="37"/>
      <c r="B65" s="258" t="s">
        <v>342</v>
      </c>
      <c r="C65" s="273">
        <v>59.397000885520086</v>
      </c>
      <c r="D65" s="273">
        <v>60.183092852681966</v>
      </c>
      <c r="E65" s="273">
        <v>59.958073957557083</v>
      </c>
      <c r="F65" s="273">
        <v>58.886176217089556</v>
      </c>
      <c r="G65" s="273">
        <v>59.016491436582136</v>
      </c>
      <c r="H65" s="273">
        <v>58.727503428554705</v>
      </c>
      <c r="I65" s="273">
        <v>59.254296086875776</v>
      </c>
      <c r="J65" s="273">
        <v>60.426611879639076</v>
      </c>
      <c r="K65" s="273">
        <v>59.248532301830892</v>
      </c>
      <c r="L65" s="273">
        <v>59.27321360831359</v>
      </c>
      <c r="M65" s="273" t="s">
        <v>1</v>
      </c>
      <c r="N65" s="273" t="s">
        <v>1</v>
      </c>
    </row>
    <row r="66" spans="1:14" x14ac:dyDescent="0.2">
      <c r="A66" s="37"/>
      <c r="B66" s="259" t="s">
        <v>17</v>
      </c>
      <c r="C66" s="274">
        <v>73.515655982375989</v>
      </c>
      <c r="D66" s="274">
        <v>74.268717049214757</v>
      </c>
      <c r="E66" s="274">
        <v>73.471566122789184</v>
      </c>
      <c r="F66" s="274">
        <v>72.346895307644786</v>
      </c>
      <c r="G66" s="274">
        <v>72.560481012733788</v>
      </c>
      <c r="H66" s="274">
        <v>72.057827506170668</v>
      </c>
      <c r="I66" s="274">
        <v>72.575198238135556</v>
      </c>
      <c r="J66" s="274">
        <v>73.785464114064382</v>
      </c>
      <c r="K66" s="274">
        <v>72.721752005087069</v>
      </c>
      <c r="L66" s="274">
        <v>72.427061098547625</v>
      </c>
      <c r="M66" s="274" t="s">
        <v>1</v>
      </c>
      <c r="N66" s="274" t="s">
        <v>1</v>
      </c>
    </row>
    <row r="67" spans="1:14" x14ac:dyDescent="0.2">
      <c r="A67" s="37"/>
      <c r="B67" s="259" t="s">
        <v>16</v>
      </c>
      <c r="C67" s="274">
        <v>45.406546886267186</v>
      </c>
      <c r="D67" s="274">
        <v>46.216824719432694</v>
      </c>
      <c r="E67" s="274">
        <v>46.589384738621995</v>
      </c>
      <c r="F67" s="274">
        <v>45.578937141518878</v>
      </c>
      <c r="G67" s="274">
        <v>45.639857389518369</v>
      </c>
      <c r="H67" s="274">
        <v>45.573461964379504</v>
      </c>
      <c r="I67" s="274">
        <v>46.121471699130616</v>
      </c>
      <c r="J67" s="274">
        <v>47.12073376586865</v>
      </c>
      <c r="K67" s="274">
        <v>45.980592725356644</v>
      </c>
      <c r="L67" s="274">
        <v>46.321861019600277</v>
      </c>
      <c r="M67" s="274" t="s">
        <v>1</v>
      </c>
      <c r="N67" s="274" t="s">
        <v>1</v>
      </c>
    </row>
    <row r="68" spans="1:14" x14ac:dyDescent="0.2">
      <c r="A68" s="37"/>
      <c r="B68" s="258" t="s">
        <v>4</v>
      </c>
      <c r="C68" s="274"/>
      <c r="D68" s="274"/>
      <c r="E68" s="274"/>
      <c r="F68" s="274"/>
      <c r="G68" s="274"/>
      <c r="H68" s="274"/>
      <c r="I68" s="274"/>
      <c r="J68" s="274"/>
      <c r="K68" s="274"/>
      <c r="L68" s="274"/>
      <c r="M68" s="274"/>
      <c r="N68" s="274"/>
    </row>
    <row r="69" spans="1:14" ht="15" x14ac:dyDescent="0.2">
      <c r="A69" s="37"/>
      <c r="B69" s="258" t="s">
        <v>341</v>
      </c>
      <c r="C69" s="273">
        <v>70.215942613041022</v>
      </c>
      <c r="D69" s="273">
        <v>69.659416999399767</v>
      </c>
      <c r="E69" s="273">
        <v>62.145891750896645</v>
      </c>
      <c r="F69" s="273" t="s">
        <v>1</v>
      </c>
      <c r="G69" s="273">
        <v>60.643957573052582</v>
      </c>
      <c r="H69" s="273">
        <v>62.04182778776979</v>
      </c>
      <c r="I69" s="273">
        <v>61.647699597493251</v>
      </c>
      <c r="J69" s="273">
        <v>62.870708568040321</v>
      </c>
      <c r="K69" s="273">
        <v>64.356338312474762</v>
      </c>
      <c r="L69" s="273">
        <v>67.096924217157692</v>
      </c>
      <c r="M69" s="273">
        <v>67.096924217157692</v>
      </c>
      <c r="N69" s="273">
        <v>72.116558200283748</v>
      </c>
    </row>
    <row r="70" spans="1:14" x14ac:dyDescent="0.2">
      <c r="A70" s="37"/>
      <c r="B70" s="259" t="s">
        <v>17</v>
      </c>
      <c r="C70" s="274">
        <v>77.252400000000009</v>
      </c>
      <c r="D70" s="274">
        <v>76.609000000000009</v>
      </c>
      <c r="E70" s="274" t="s">
        <v>1</v>
      </c>
      <c r="F70" s="274" t="s">
        <v>1</v>
      </c>
      <c r="G70" s="274" t="s">
        <v>1</v>
      </c>
      <c r="H70" s="274">
        <v>64.424767511526753</v>
      </c>
      <c r="I70" s="274">
        <v>64.894221757533003</v>
      </c>
      <c r="J70" s="274">
        <v>67.238696988322062</v>
      </c>
      <c r="K70" s="274">
        <v>70.080145889834469</v>
      </c>
      <c r="L70" s="274">
        <v>72.159906361139875</v>
      </c>
      <c r="M70" s="274">
        <v>72.159906361139875</v>
      </c>
      <c r="N70" s="274">
        <v>75.647531373485606</v>
      </c>
    </row>
    <row r="71" spans="1:14" x14ac:dyDescent="0.2">
      <c r="A71" s="37"/>
      <c r="B71" s="259" t="s">
        <v>16</v>
      </c>
      <c r="C71" s="274">
        <v>64.175399999999996</v>
      </c>
      <c r="D71" s="274">
        <v>63.932400000000001</v>
      </c>
      <c r="E71" s="274" t="s">
        <v>1</v>
      </c>
      <c r="F71" s="274" t="s">
        <v>1</v>
      </c>
      <c r="G71" s="274" t="s">
        <v>1</v>
      </c>
      <c r="H71" s="274">
        <v>59.93180352969619</v>
      </c>
      <c r="I71" s="274">
        <v>58.833987273289367</v>
      </c>
      <c r="J71" s="274">
        <v>59.00778111577327</v>
      </c>
      <c r="K71" s="274">
        <v>60.969046470105681</v>
      </c>
      <c r="L71" s="274">
        <v>61.589657968802172</v>
      </c>
      <c r="M71" s="274">
        <v>61.589657968802172</v>
      </c>
      <c r="N71" s="274">
        <v>66.715586116568446</v>
      </c>
    </row>
    <row r="72" spans="1:14" ht="15" x14ac:dyDescent="0.2">
      <c r="A72" s="37"/>
      <c r="B72" s="258" t="s">
        <v>340</v>
      </c>
      <c r="C72" s="273">
        <v>62.774520826018829</v>
      </c>
      <c r="D72" s="273">
        <v>62.1</v>
      </c>
      <c r="E72" s="273">
        <v>60.312019512598518</v>
      </c>
      <c r="F72" s="273">
        <v>59.45692883895132</v>
      </c>
      <c r="G72" s="273">
        <v>60.056127221702525</v>
      </c>
      <c r="H72" s="273">
        <v>58.524054180289589</v>
      </c>
      <c r="I72" s="273">
        <v>58.916900093370685</v>
      </c>
      <c r="J72" s="273">
        <v>56.018414551987412</v>
      </c>
      <c r="K72" s="273">
        <v>57.743699999999997</v>
      </c>
      <c r="L72" s="273">
        <v>60.053788287710397</v>
      </c>
      <c r="M72" s="273">
        <v>60.114610948081264</v>
      </c>
      <c r="N72" s="273">
        <v>58.573489630297573</v>
      </c>
    </row>
    <row r="73" spans="1:14" x14ac:dyDescent="0.2">
      <c r="A73" s="37"/>
      <c r="B73" s="259" t="s">
        <v>17</v>
      </c>
      <c r="C73" s="274">
        <v>69.544799999999995</v>
      </c>
      <c r="D73" s="274">
        <v>68.2423</v>
      </c>
      <c r="E73" s="274">
        <v>64.997699999999995</v>
      </c>
      <c r="F73" s="274">
        <v>63.973799999999997</v>
      </c>
      <c r="G73" s="274">
        <v>65.575400000000002</v>
      </c>
      <c r="H73" s="274">
        <v>64.062899999999999</v>
      </c>
      <c r="I73" s="274">
        <v>63.576000000000001</v>
      </c>
      <c r="J73" s="274">
        <v>59.68007527640556</v>
      </c>
      <c r="K73" s="274">
        <v>60.249900000000004</v>
      </c>
      <c r="L73" s="274">
        <v>63.869550000000004</v>
      </c>
      <c r="M73" s="274">
        <v>64.665449999999993</v>
      </c>
      <c r="N73" s="274">
        <v>62.162100000000002</v>
      </c>
    </row>
    <row r="74" spans="1:14" x14ac:dyDescent="0.2">
      <c r="A74" s="37"/>
      <c r="B74" s="259" t="s">
        <v>16</v>
      </c>
      <c r="C74" s="274">
        <v>56.638500000000001</v>
      </c>
      <c r="D74" s="274">
        <v>56.5625</v>
      </c>
      <c r="E74" s="274">
        <v>56.104400000000005</v>
      </c>
      <c r="F74" s="274">
        <v>55.428000000000004</v>
      </c>
      <c r="G74" s="274">
        <v>55.061999999999998</v>
      </c>
      <c r="H74" s="274">
        <v>53.497</v>
      </c>
      <c r="I74" s="274">
        <v>54.808</v>
      </c>
      <c r="J74" s="274">
        <v>52.631578947368418</v>
      </c>
      <c r="K74" s="274">
        <v>55.344900000000003</v>
      </c>
      <c r="L74" s="274">
        <v>56.492249999999999</v>
      </c>
      <c r="M74" s="274">
        <v>55.879199999999997</v>
      </c>
      <c r="N74" s="274">
        <v>55.816800000000001</v>
      </c>
    </row>
    <row r="75" spans="1:14" ht="15" x14ac:dyDescent="0.2">
      <c r="A75" s="37"/>
      <c r="B75" s="258" t="s">
        <v>339</v>
      </c>
      <c r="C75" s="273">
        <v>55.984401359624748</v>
      </c>
      <c r="D75" s="273">
        <v>54.345142574990746</v>
      </c>
      <c r="E75" s="273" t="s">
        <v>1</v>
      </c>
      <c r="F75" s="273" t="s">
        <v>1</v>
      </c>
      <c r="G75" s="273" t="s">
        <v>1</v>
      </c>
      <c r="H75" s="273">
        <v>55.718279007061945</v>
      </c>
      <c r="I75" s="273">
        <v>55.882074415881824</v>
      </c>
      <c r="J75" s="273">
        <v>56.260609963121233</v>
      </c>
      <c r="K75" s="273">
        <v>56.762642838661833</v>
      </c>
      <c r="L75" s="273">
        <v>57.931517395170452</v>
      </c>
      <c r="M75" s="273">
        <v>58.652709910255183</v>
      </c>
      <c r="N75" s="273">
        <v>58.476273231411554</v>
      </c>
    </row>
    <row r="76" spans="1:14" x14ac:dyDescent="0.2">
      <c r="A76" s="37"/>
      <c r="B76" s="259" t="s">
        <v>17</v>
      </c>
      <c r="C76" s="274">
        <v>72.100842862726623</v>
      </c>
      <c r="D76" s="274" t="s">
        <v>1</v>
      </c>
      <c r="E76" s="274" t="s">
        <v>1</v>
      </c>
      <c r="F76" s="274" t="s">
        <v>1</v>
      </c>
      <c r="G76" s="274" t="s">
        <v>1</v>
      </c>
      <c r="H76" s="274">
        <v>70.904286553141517</v>
      </c>
      <c r="I76" s="274">
        <v>72.252157267734532</v>
      </c>
      <c r="J76" s="274">
        <v>73.312563591567653</v>
      </c>
      <c r="K76" s="274">
        <v>72.521304490331033</v>
      </c>
      <c r="L76" s="274">
        <v>73.647810321227595</v>
      </c>
      <c r="M76" s="274">
        <v>74.068721901091834</v>
      </c>
      <c r="N76" s="274">
        <v>75.160991123176331</v>
      </c>
    </row>
    <row r="77" spans="1:14" x14ac:dyDescent="0.2">
      <c r="A77" s="37"/>
      <c r="B77" s="259" t="s">
        <v>16</v>
      </c>
      <c r="C77" s="274">
        <v>36.485899588858651</v>
      </c>
      <c r="D77" s="274" t="s">
        <v>1</v>
      </c>
      <c r="E77" s="274" t="s">
        <v>1</v>
      </c>
      <c r="F77" s="274" t="s">
        <v>1</v>
      </c>
      <c r="G77" s="274" t="s">
        <v>1</v>
      </c>
      <c r="H77" s="274">
        <v>40.86934961895814</v>
      </c>
      <c r="I77" s="274">
        <v>39.637229047404645</v>
      </c>
      <c r="J77" s="274">
        <v>39.395703557082143</v>
      </c>
      <c r="K77" s="274">
        <v>41.175826981290349</v>
      </c>
      <c r="L77" s="274">
        <v>42.400847953678948</v>
      </c>
      <c r="M77" s="274">
        <v>43.403822789031913</v>
      </c>
      <c r="N77" s="274">
        <v>41.940823484770682</v>
      </c>
    </row>
    <row r="78" spans="1:14" ht="15" x14ac:dyDescent="0.2">
      <c r="A78" s="37"/>
      <c r="B78" s="258" t="s">
        <v>410</v>
      </c>
      <c r="C78" s="273">
        <v>58.418868748635077</v>
      </c>
      <c r="D78" s="273">
        <v>58.535326189606764</v>
      </c>
      <c r="E78" s="273">
        <v>56.31360488085415</v>
      </c>
      <c r="F78" s="273">
        <v>54.651293377756147</v>
      </c>
      <c r="G78" s="273">
        <v>54.260518301581683</v>
      </c>
      <c r="H78" s="273">
        <v>53.268403063626927</v>
      </c>
      <c r="I78" s="273">
        <v>53.397387264654107</v>
      </c>
      <c r="J78" s="273">
        <v>54.189653393007319</v>
      </c>
      <c r="K78" s="273">
        <v>54.603457619743466</v>
      </c>
      <c r="L78" s="273">
        <v>56.231110671831544</v>
      </c>
      <c r="M78" s="273">
        <v>56.155784824375282</v>
      </c>
      <c r="N78" s="273">
        <v>57.421226198105806</v>
      </c>
    </row>
    <row r="79" spans="1:14" x14ac:dyDescent="0.2">
      <c r="A79" s="37"/>
      <c r="B79" s="259" t="s">
        <v>17</v>
      </c>
      <c r="C79" s="274">
        <v>69.015121630506243</v>
      </c>
      <c r="D79" s="274">
        <v>68.467792046396028</v>
      </c>
      <c r="E79" s="274">
        <v>65.690860491415648</v>
      </c>
      <c r="F79" s="274">
        <v>63.886822461072782</v>
      </c>
      <c r="G79" s="274">
        <v>63.60955339488148</v>
      </c>
      <c r="H79" s="274">
        <v>61.897279847338723</v>
      </c>
      <c r="I79" s="274">
        <v>62.149156525316499</v>
      </c>
      <c r="J79" s="274">
        <v>62.944824058723185</v>
      </c>
      <c r="K79" s="274">
        <v>63.309616058478596</v>
      </c>
      <c r="L79" s="274">
        <v>64.329891102339047</v>
      </c>
      <c r="M79" s="274">
        <v>64.193095228028582</v>
      </c>
      <c r="N79" s="274">
        <v>65.254871512653921</v>
      </c>
    </row>
    <row r="80" spans="1:14" x14ac:dyDescent="0.2">
      <c r="A80" s="37"/>
      <c r="B80" s="259" t="s">
        <v>16</v>
      </c>
      <c r="C80" s="274">
        <v>48.299763925862678</v>
      </c>
      <c r="D80" s="274">
        <v>49.130978354129383</v>
      </c>
      <c r="E80" s="274">
        <v>47.431715273382345</v>
      </c>
      <c r="F80" s="274">
        <v>45.90339197200894</v>
      </c>
      <c r="G80" s="274">
        <v>45.7953412075138</v>
      </c>
      <c r="H80" s="274">
        <v>44.954454406637446</v>
      </c>
      <c r="I80" s="274">
        <v>44.964788564211538</v>
      </c>
      <c r="J80" s="274">
        <v>45.754677668216729</v>
      </c>
      <c r="K80" s="274">
        <v>46.216092441416883</v>
      </c>
      <c r="L80" s="274">
        <v>48.429805355640823</v>
      </c>
      <c r="M80" s="274">
        <v>48.413259027469792</v>
      </c>
      <c r="N80" s="274">
        <v>49.876277720532535</v>
      </c>
    </row>
    <row r="81" spans="1:14" ht="15" x14ac:dyDescent="0.2">
      <c r="A81" s="37"/>
      <c r="B81" s="258" t="s">
        <v>217</v>
      </c>
      <c r="C81" s="273">
        <v>59.9</v>
      </c>
      <c r="D81" s="273">
        <v>60.551955906292307</v>
      </c>
      <c r="E81" s="273">
        <v>59.366268535840931</v>
      </c>
      <c r="F81" s="273">
        <v>58.400704662581788</v>
      </c>
      <c r="G81" s="273">
        <v>58.200909795131622</v>
      </c>
      <c r="H81" s="273">
        <v>58.799044424253736</v>
      </c>
      <c r="I81" s="273">
        <v>59.107367906220233</v>
      </c>
      <c r="J81" s="273">
        <v>59.888558534656042</v>
      </c>
      <c r="K81" s="273">
        <v>58.521849432133699</v>
      </c>
      <c r="L81" s="273">
        <v>57.375101217741665</v>
      </c>
      <c r="M81" s="273">
        <v>57.884381148692967</v>
      </c>
      <c r="N81" s="273">
        <v>57.08547407753386</v>
      </c>
    </row>
    <row r="82" spans="1:14" x14ac:dyDescent="0.2">
      <c r="A82" s="37"/>
      <c r="B82" s="259" t="s">
        <v>17</v>
      </c>
      <c r="C82" s="274" t="s">
        <v>1</v>
      </c>
      <c r="D82" s="274" t="s">
        <v>1</v>
      </c>
      <c r="E82" s="274" t="s">
        <v>1</v>
      </c>
      <c r="F82" s="274" t="s">
        <v>1</v>
      </c>
      <c r="G82" s="274" t="s">
        <v>1</v>
      </c>
      <c r="H82" s="274" t="s">
        <v>1</v>
      </c>
      <c r="I82" s="274" t="s">
        <v>1</v>
      </c>
      <c r="J82" s="274" t="s">
        <v>1</v>
      </c>
      <c r="K82" s="274" t="s">
        <v>1</v>
      </c>
      <c r="L82" s="274" t="s">
        <v>1</v>
      </c>
      <c r="M82" s="274" t="s">
        <v>1</v>
      </c>
      <c r="N82" s="274" t="s">
        <v>1</v>
      </c>
    </row>
    <row r="83" spans="1:14" x14ac:dyDescent="0.2">
      <c r="A83" s="37"/>
      <c r="B83" s="259" t="s">
        <v>16</v>
      </c>
      <c r="C83" s="274" t="s">
        <v>1</v>
      </c>
      <c r="D83" s="274" t="s">
        <v>1</v>
      </c>
      <c r="E83" s="274" t="s">
        <v>1</v>
      </c>
      <c r="F83" s="274" t="s">
        <v>1</v>
      </c>
      <c r="G83" s="274" t="s">
        <v>1</v>
      </c>
      <c r="H83" s="274" t="s">
        <v>1</v>
      </c>
      <c r="I83" s="274" t="s">
        <v>1</v>
      </c>
      <c r="J83" s="274" t="s">
        <v>1</v>
      </c>
      <c r="K83" s="274" t="s">
        <v>1</v>
      </c>
      <c r="L83" s="274" t="s">
        <v>1</v>
      </c>
      <c r="M83" s="274" t="s">
        <v>1</v>
      </c>
      <c r="N83" s="274" t="s">
        <v>1</v>
      </c>
    </row>
    <row r="84" spans="1:14" ht="15" x14ac:dyDescent="0.2">
      <c r="A84" s="37"/>
      <c r="B84" s="258" t="s">
        <v>218</v>
      </c>
      <c r="C84" s="273">
        <v>56.802508697238579</v>
      </c>
      <c r="D84" s="273">
        <v>57.246256127352936</v>
      </c>
      <c r="E84" s="273">
        <v>56.895086433131475</v>
      </c>
      <c r="F84" s="273">
        <v>56.942408830436875</v>
      </c>
      <c r="G84" s="273">
        <v>57.252139588111945</v>
      </c>
      <c r="H84" s="273">
        <v>58.531831248652388</v>
      </c>
      <c r="I84" s="273">
        <v>58.630876178948036</v>
      </c>
      <c r="J84" s="273">
        <v>58.380939355799917</v>
      </c>
      <c r="K84" s="273">
        <v>58.070005649393231</v>
      </c>
      <c r="L84" s="273">
        <v>57.395185869929151</v>
      </c>
      <c r="M84" s="273">
        <v>56.98096659826988</v>
      </c>
      <c r="N84" s="273">
        <v>56.890465465778739</v>
      </c>
    </row>
    <row r="85" spans="1:14" ht="15" x14ac:dyDescent="0.2">
      <c r="A85" s="37"/>
      <c r="B85" s="258" t="s">
        <v>409</v>
      </c>
      <c r="C85" s="273">
        <v>69.401611589192527</v>
      </c>
      <c r="D85" s="273">
        <v>69.713774754633704</v>
      </c>
      <c r="E85" s="273">
        <v>68.854799400845721</v>
      </c>
      <c r="F85" s="273">
        <v>68.90845242444486</v>
      </c>
      <c r="G85" s="273">
        <v>69.361159009348484</v>
      </c>
      <c r="H85" s="273">
        <v>70.574588191989605</v>
      </c>
      <c r="I85" s="273">
        <v>70.496824059948949</v>
      </c>
      <c r="J85" s="273">
        <v>70.111975298083863</v>
      </c>
      <c r="K85" s="273">
        <v>69.796656172199306</v>
      </c>
      <c r="L85" s="273">
        <v>68.769033846123918</v>
      </c>
      <c r="M85" s="273">
        <v>68.084271387778742</v>
      </c>
      <c r="N85" s="273">
        <v>67.837748793674464</v>
      </c>
    </row>
    <row r="86" spans="1:14" ht="15.75" thickBot="1" x14ac:dyDescent="0.25">
      <c r="A86" s="37"/>
      <c r="B86" s="256" t="s">
        <v>408</v>
      </c>
      <c r="C86" s="272">
        <v>45.331666764918275</v>
      </c>
      <c r="D86" s="272">
        <v>45.850625675585697</v>
      </c>
      <c r="E86" s="272">
        <v>45.946439886247781</v>
      </c>
      <c r="F86" s="272">
        <v>45.986882485011485</v>
      </c>
      <c r="G86" s="272">
        <v>46.151567808330832</v>
      </c>
      <c r="H86" s="272">
        <v>47.670492690260751</v>
      </c>
      <c r="I86" s="272">
        <v>47.88927518898889</v>
      </c>
      <c r="J86" s="272">
        <v>47.718463064157071</v>
      </c>
      <c r="K86" s="272">
        <v>47.45603755534836</v>
      </c>
      <c r="L86" s="272">
        <v>47.094703178936655</v>
      </c>
      <c r="M86" s="272">
        <v>46.775658555772523</v>
      </c>
      <c r="N86" s="272">
        <v>46.987646097738462</v>
      </c>
    </row>
    <row r="87" spans="1:14" ht="7.5" customHeight="1" x14ac:dyDescent="0.2">
      <c r="C87" s="143"/>
      <c r="D87" s="143"/>
      <c r="E87" s="143"/>
    </row>
    <row r="88" spans="1:14" x14ac:dyDescent="0.2">
      <c r="B88" s="254" t="s">
        <v>185</v>
      </c>
      <c r="C88" s="143"/>
      <c r="D88" s="143"/>
      <c r="E88" s="143"/>
    </row>
    <row r="89" spans="1:14" ht="7.5" customHeight="1" x14ac:dyDescent="0.2">
      <c r="B89" s="254"/>
      <c r="C89" s="143"/>
      <c r="D89" s="143"/>
      <c r="E89" s="143"/>
    </row>
    <row r="90" spans="1:14" ht="11.1" customHeight="1" x14ac:dyDescent="0.2">
      <c r="B90" s="456" t="s">
        <v>368</v>
      </c>
      <c r="C90" s="456"/>
      <c r="D90" s="456"/>
      <c r="E90" s="456"/>
      <c r="F90" s="456"/>
      <c r="G90" s="456"/>
      <c r="H90" s="456"/>
      <c r="I90" s="456"/>
      <c r="J90" s="456"/>
      <c r="K90" s="456"/>
      <c r="L90" s="456"/>
      <c r="M90" s="456"/>
      <c r="N90" s="456"/>
    </row>
    <row r="91" spans="1:14" ht="11.1" customHeight="1" x14ac:dyDescent="0.2">
      <c r="B91" s="456"/>
      <c r="C91" s="456"/>
      <c r="D91" s="456"/>
      <c r="E91" s="456"/>
      <c r="F91" s="456"/>
      <c r="G91" s="456"/>
      <c r="H91" s="456"/>
      <c r="I91" s="456"/>
      <c r="J91" s="456"/>
      <c r="K91" s="456"/>
      <c r="L91" s="456"/>
      <c r="M91" s="456"/>
      <c r="N91" s="456"/>
    </row>
    <row r="92" spans="1:14" ht="11.1" customHeight="1" x14ac:dyDescent="0.2">
      <c r="B92" s="162" t="s">
        <v>307</v>
      </c>
      <c r="C92" s="162"/>
      <c r="D92" s="162"/>
      <c r="E92" s="162"/>
      <c r="F92" s="162"/>
      <c r="G92" s="162"/>
      <c r="H92" s="162"/>
      <c r="I92" s="162"/>
      <c r="J92" s="162"/>
      <c r="K92" s="162"/>
      <c r="L92" s="162"/>
      <c r="M92" s="162"/>
      <c r="N92" s="162"/>
    </row>
    <row r="93" spans="1:14" x14ac:dyDescent="0.2">
      <c r="B93" s="446" t="s">
        <v>407</v>
      </c>
      <c r="C93" s="446"/>
      <c r="D93" s="446"/>
      <c r="E93" s="446"/>
      <c r="F93" s="446"/>
      <c r="G93" s="446"/>
      <c r="H93" s="446"/>
      <c r="I93" s="446"/>
      <c r="J93" s="446"/>
      <c r="K93" s="446"/>
      <c r="L93" s="446"/>
      <c r="M93" s="446"/>
      <c r="N93" s="446"/>
    </row>
    <row r="94" spans="1:14" x14ac:dyDescent="0.2">
      <c r="B94" s="162" t="s">
        <v>406</v>
      </c>
      <c r="C94" s="162"/>
      <c r="D94" s="162"/>
      <c r="E94" s="162"/>
      <c r="F94" s="162"/>
      <c r="G94" s="162"/>
      <c r="H94" s="162"/>
      <c r="I94" s="162"/>
      <c r="J94" s="162"/>
      <c r="K94" s="162"/>
      <c r="L94" s="162"/>
      <c r="M94" s="162"/>
      <c r="N94" s="162"/>
    </row>
    <row r="95" spans="1:14" ht="11.1" customHeight="1" x14ac:dyDescent="0.2">
      <c r="B95" s="446" t="s">
        <v>77</v>
      </c>
      <c r="C95" s="446"/>
      <c r="D95" s="446"/>
      <c r="E95" s="446"/>
      <c r="F95" s="446"/>
      <c r="G95" s="446"/>
      <c r="H95" s="446"/>
      <c r="I95" s="446"/>
      <c r="J95" s="446"/>
      <c r="K95" s="446"/>
      <c r="L95" s="446"/>
      <c r="M95" s="446"/>
      <c r="N95" s="446"/>
    </row>
    <row r="96" spans="1:14" ht="11.1" customHeight="1" x14ac:dyDescent="0.2">
      <c r="B96" s="162" t="s">
        <v>305</v>
      </c>
      <c r="C96" s="162"/>
      <c r="D96" s="162"/>
      <c r="E96" s="162"/>
      <c r="F96" s="162"/>
      <c r="G96" s="162"/>
      <c r="H96" s="162"/>
      <c r="I96" s="162"/>
      <c r="J96" s="162"/>
      <c r="K96" s="162"/>
      <c r="L96" s="162"/>
      <c r="M96" s="162"/>
      <c r="N96" s="162"/>
    </row>
    <row r="97" spans="2:14" x14ac:dyDescent="0.2">
      <c r="B97" s="162" t="s">
        <v>405</v>
      </c>
      <c r="C97" s="162"/>
      <c r="D97" s="162"/>
      <c r="E97" s="162"/>
      <c r="F97" s="162"/>
      <c r="G97" s="162"/>
      <c r="H97" s="162"/>
      <c r="I97" s="162"/>
      <c r="J97" s="162"/>
      <c r="K97" s="162"/>
      <c r="L97" s="162"/>
      <c r="M97" s="162"/>
      <c r="N97" s="162"/>
    </row>
    <row r="98" spans="2:14" x14ac:dyDescent="0.2">
      <c r="B98" s="162" t="s">
        <v>303</v>
      </c>
      <c r="C98" s="162"/>
      <c r="D98" s="162"/>
      <c r="E98" s="162"/>
      <c r="F98" s="162"/>
      <c r="G98" s="162"/>
      <c r="H98" s="162"/>
      <c r="I98" s="162"/>
      <c r="J98" s="162"/>
      <c r="K98" s="162"/>
      <c r="L98" s="162"/>
      <c r="M98" s="162"/>
      <c r="N98" s="162"/>
    </row>
    <row r="99" spans="2:14" x14ac:dyDescent="0.2">
      <c r="B99" s="162" t="s">
        <v>302</v>
      </c>
      <c r="C99" s="162"/>
      <c r="D99" s="162"/>
      <c r="E99" s="162"/>
      <c r="F99" s="162"/>
      <c r="G99" s="162"/>
      <c r="H99" s="162"/>
      <c r="I99" s="162"/>
      <c r="J99" s="162"/>
      <c r="K99" s="162"/>
      <c r="L99" s="162"/>
      <c r="M99" s="162"/>
      <c r="N99" s="162"/>
    </row>
    <row r="100" spans="2:14" x14ac:dyDescent="0.2">
      <c r="B100" s="162" t="s">
        <v>404</v>
      </c>
      <c r="C100" s="162"/>
      <c r="D100" s="162"/>
      <c r="E100" s="162"/>
      <c r="F100" s="162"/>
      <c r="G100" s="162"/>
      <c r="H100" s="162"/>
      <c r="I100" s="162"/>
      <c r="J100" s="162"/>
      <c r="K100" s="162"/>
      <c r="L100" s="162"/>
      <c r="M100" s="162"/>
      <c r="N100" s="162"/>
    </row>
    <row r="101" spans="2:14" x14ac:dyDescent="0.2">
      <c r="B101" s="162" t="s">
        <v>300</v>
      </c>
      <c r="C101" s="162"/>
      <c r="D101" s="162"/>
      <c r="E101" s="162"/>
      <c r="F101" s="162"/>
      <c r="G101" s="162"/>
      <c r="H101" s="162"/>
      <c r="I101" s="162"/>
      <c r="J101" s="162"/>
      <c r="K101" s="162"/>
      <c r="L101" s="162"/>
      <c r="M101" s="162"/>
      <c r="N101" s="162"/>
    </row>
    <row r="102" spans="2:14" x14ac:dyDescent="0.2">
      <c r="B102" s="162" t="s">
        <v>299</v>
      </c>
      <c r="C102" s="162"/>
      <c r="D102" s="162"/>
      <c r="E102" s="162"/>
      <c r="F102" s="162"/>
      <c r="G102" s="162"/>
      <c r="H102" s="162"/>
      <c r="I102" s="162"/>
      <c r="J102" s="162"/>
      <c r="K102" s="162"/>
      <c r="L102" s="162"/>
      <c r="M102" s="162"/>
      <c r="N102" s="162"/>
    </row>
    <row r="103" spans="2:14" x14ac:dyDescent="0.2">
      <c r="B103" s="162" t="s">
        <v>403</v>
      </c>
      <c r="C103" s="162"/>
      <c r="D103" s="162"/>
      <c r="E103" s="162"/>
      <c r="F103" s="162"/>
      <c r="G103" s="162"/>
      <c r="H103" s="162"/>
      <c r="I103" s="162"/>
      <c r="J103" s="162"/>
      <c r="K103" s="162"/>
      <c r="L103" s="162"/>
      <c r="M103" s="162"/>
      <c r="N103" s="162"/>
    </row>
    <row r="104" spans="2:14" x14ac:dyDescent="0.2">
      <c r="B104" s="162" t="s">
        <v>297</v>
      </c>
      <c r="C104" s="162"/>
      <c r="D104" s="162"/>
      <c r="E104" s="162"/>
      <c r="F104" s="162"/>
      <c r="G104" s="162"/>
      <c r="H104" s="162"/>
      <c r="I104" s="162"/>
      <c r="J104" s="162"/>
      <c r="K104" s="162"/>
      <c r="L104" s="162"/>
      <c r="M104" s="162"/>
      <c r="N104" s="162"/>
    </row>
    <row r="105" spans="2:14" ht="11.1" customHeight="1" x14ac:dyDescent="0.2">
      <c r="B105" s="446" t="s">
        <v>402</v>
      </c>
      <c r="C105" s="446"/>
      <c r="D105" s="446"/>
      <c r="E105" s="446"/>
      <c r="F105" s="446"/>
      <c r="G105" s="446"/>
      <c r="H105" s="446"/>
      <c r="I105" s="446"/>
      <c r="J105" s="446"/>
      <c r="K105" s="446"/>
      <c r="L105" s="446"/>
      <c r="M105" s="446"/>
      <c r="N105" s="446"/>
    </row>
    <row r="106" spans="2:14" ht="11.1" customHeight="1" x14ac:dyDescent="0.2">
      <c r="B106" s="162" t="s">
        <v>295</v>
      </c>
      <c r="C106" s="162"/>
      <c r="D106" s="162"/>
      <c r="E106" s="162"/>
      <c r="F106" s="162"/>
      <c r="G106" s="162"/>
      <c r="H106" s="162"/>
      <c r="I106" s="162"/>
      <c r="J106" s="162"/>
      <c r="K106" s="162"/>
      <c r="L106" s="162"/>
      <c r="M106" s="162"/>
      <c r="N106" s="162"/>
    </row>
    <row r="107" spans="2:14" x14ac:dyDescent="0.2">
      <c r="B107" s="162" t="s">
        <v>329</v>
      </c>
      <c r="C107" s="162"/>
      <c r="D107" s="162"/>
      <c r="E107" s="162"/>
      <c r="F107" s="162"/>
      <c r="G107" s="162"/>
      <c r="H107" s="162"/>
      <c r="I107" s="162"/>
      <c r="J107" s="162"/>
      <c r="K107" s="162"/>
      <c r="L107" s="162"/>
      <c r="M107" s="162"/>
      <c r="N107" s="162"/>
    </row>
    <row r="108" spans="2:14" x14ac:dyDescent="0.2">
      <c r="B108" s="162" t="s">
        <v>401</v>
      </c>
      <c r="C108" s="162"/>
      <c r="D108" s="162"/>
      <c r="E108" s="162"/>
      <c r="F108" s="162"/>
      <c r="G108" s="162"/>
      <c r="H108" s="162"/>
      <c r="I108" s="162"/>
      <c r="J108" s="162"/>
      <c r="K108" s="162"/>
      <c r="L108" s="162"/>
      <c r="M108" s="162"/>
      <c r="N108" s="162"/>
    </row>
    <row r="109" spans="2:14" x14ac:dyDescent="0.2">
      <c r="B109" s="162" t="s">
        <v>292</v>
      </c>
      <c r="C109" s="162"/>
      <c r="D109" s="162"/>
      <c r="E109" s="162"/>
      <c r="F109" s="162"/>
      <c r="G109" s="162"/>
      <c r="H109" s="162"/>
      <c r="I109" s="162"/>
      <c r="J109" s="162"/>
      <c r="K109" s="162"/>
      <c r="L109" s="162"/>
      <c r="M109" s="162"/>
      <c r="N109" s="162"/>
    </row>
    <row r="110" spans="2:14" x14ac:dyDescent="0.2">
      <c r="B110" s="162" t="s">
        <v>291</v>
      </c>
      <c r="C110" s="162"/>
      <c r="D110" s="162"/>
      <c r="E110" s="162"/>
      <c r="F110" s="162"/>
      <c r="G110" s="162"/>
      <c r="H110" s="162"/>
      <c r="I110" s="162"/>
      <c r="J110" s="162"/>
      <c r="K110" s="162"/>
      <c r="L110" s="162"/>
      <c r="M110" s="162"/>
      <c r="N110" s="162"/>
    </row>
    <row r="111" spans="2:14" x14ac:dyDescent="0.2">
      <c r="B111" s="162" t="s">
        <v>400</v>
      </c>
      <c r="C111" s="162"/>
      <c r="D111" s="162"/>
      <c r="E111" s="162"/>
      <c r="F111" s="162"/>
      <c r="G111" s="162"/>
      <c r="H111" s="162"/>
      <c r="I111" s="162"/>
      <c r="J111" s="162"/>
      <c r="K111" s="162"/>
      <c r="L111" s="162"/>
      <c r="M111" s="162"/>
      <c r="N111" s="162"/>
    </row>
    <row r="112" spans="2:14" x14ac:dyDescent="0.2">
      <c r="B112" s="162" t="s">
        <v>64</v>
      </c>
      <c r="C112" s="162"/>
      <c r="D112" s="162"/>
      <c r="E112" s="162"/>
      <c r="F112" s="162"/>
      <c r="G112" s="162"/>
      <c r="H112" s="162"/>
      <c r="I112" s="162"/>
      <c r="J112" s="162"/>
      <c r="K112" s="162"/>
      <c r="L112" s="162"/>
      <c r="M112" s="162"/>
      <c r="N112" s="162"/>
    </row>
  </sheetData>
  <mergeCells count="22">
    <mergeCell ref="A1:B1"/>
    <mergeCell ref="M8:N9"/>
    <mergeCell ref="I6:I9"/>
    <mergeCell ref="B2:N2"/>
    <mergeCell ref="B3:N3"/>
    <mergeCell ref="B4:N4"/>
    <mergeCell ref="B6:B9"/>
    <mergeCell ref="C6:C9"/>
    <mergeCell ref="D6:D9"/>
    <mergeCell ref="E6:E9"/>
    <mergeCell ref="J6:J9"/>
    <mergeCell ref="L6:L9"/>
    <mergeCell ref="B105:N105"/>
    <mergeCell ref="B95:N95"/>
    <mergeCell ref="B93:N93"/>
    <mergeCell ref="B90:N91"/>
    <mergeCell ref="F6:F9"/>
    <mergeCell ref="G6:G9"/>
    <mergeCell ref="H6:H9"/>
    <mergeCell ref="M6:M7"/>
    <mergeCell ref="N6:N7"/>
    <mergeCell ref="K6:K9"/>
  </mergeCells>
  <hyperlinks>
    <hyperlink ref="A1" location="Sheet1!A1" display="regresar"/>
    <hyperlink ref="A1:B1" location="Índice!B19" display="regresar al índice"/>
  </hyperlinks>
  <printOptions horizontalCentered="1"/>
  <pageMargins left="0.78740157480314965" right="0.78740157480314965" top="0.55118110236220474" bottom="0.62992125984251968" header="0.51181102362204722" footer="0.51181102362204722"/>
  <pageSetup paperSize="9" scale="99" fitToHeight="2"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08679"/>
    <pageSetUpPr fitToPage="1"/>
  </sheetPr>
  <dimension ref="A1:N113"/>
  <sheetViews>
    <sheetView workbookViewId="0">
      <pane xSplit="2" ySplit="9" topLeftCell="C10" activePane="bottomRight" state="frozen"/>
      <selection sqref="A1:B1"/>
      <selection pane="topRight" sqref="A1:B1"/>
      <selection pane="bottomLeft" sqref="A1:B1"/>
      <selection pane="bottomRight" sqref="A1:B1"/>
    </sheetView>
  </sheetViews>
  <sheetFormatPr defaultColWidth="9.140625" defaultRowHeight="12.75" x14ac:dyDescent="0.2"/>
  <cols>
    <col min="1" max="1" width="3.28515625" style="131" customWidth="1"/>
    <col min="2" max="2" width="31.140625" style="131" customWidth="1"/>
    <col min="3" max="12" width="8.42578125" style="131" customWidth="1"/>
    <col min="13" max="14" width="10.28515625" style="131" customWidth="1"/>
    <col min="15" max="16384" width="9.140625" style="131"/>
  </cols>
  <sheetData>
    <row r="1" spans="1:14" x14ac:dyDescent="0.2">
      <c r="A1" s="470" t="s">
        <v>229</v>
      </c>
      <c r="B1" s="470"/>
    </row>
    <row r="2" spans="1:14" x14ac:dyDescent="0.2">
      <c r="B2" s="469" t="s">
        <v>32</v>
      </c>
      <c r="C2" s="469"/>
      <c r="D2" s="469"/>
      <c r="E2" s="469"/>
      <c r="F2" s="469"/>
      <c r="G2" s="469"/>
      <c r="H2" s="469"/>
      <c r="I2" s="469"/>
      <c r="J2" s="469"/>
      <c r="K2" s="469"/>
      <c r="L2" s="469"/>
      <c r="M2" s="469"/>
      <c r="N2" s="469"/>
    </row>
    <row r="3" spans="1:14" x14ac:dyDescent="0.2">
      <c r="B3" s="400" t="s">
        <v>424</v>
      </c>
      <c r="C3" s="400"/>
      <c r="D3" s="400"/>
      <c r="E3" s="400"/>
      <c r="F3" s="400"/>
      <c r="G3" s="400"/>
      <c r="H3" s="400"/>
      <c r="I3" s="400"/>
      <c r="J3" s="400"/>
      <c r="K3" s="400"/>
      <c r="L3" s="400"/>
      <c r="M3" s="400"/>
      <c r="N3" s="400"/>
    </row>
    <row r="4" spans="1:14" x14ac:dyDescent="0.2">
      <c r="B4" s="400" t="s">
        <v>2</v>
      </c>
      <c r="C4" s="400"/>
      <c r="D4" s="400"/>
      <c r="E4" s="400"/>
      <c r="F4" s="400"/>
      <c r="G4" s="400"/>
      <c r="H4" s="400"/>
      <c r="I4" s="400"/>
      <c r="J4" s="400"/>
      <c r="K4" s="400"/>
      <c r="L4" s="400"/>
      <c r="M4" s="400"/>
      <c r="N4" s="400"/>
    </row>
    <row r="6" spans="1:14" ht="11.25" customHeight="1" thickBot="1" x14ac:dyDescent="0.25">
      <c r="B6" s="458" t="s">
        <v>3</v>
      </c>
      <c r="C6" s="458">
        <v>2007</v>
      </c>
      <c r="D6" s="458">
        <v>2008</v>
      </c>
      <c r="E6" s="458">
        <v>2009</v>
      </c>
      <c r="F6" s="458">
        <v>2010</v>
      </c>
      <c r="G6" s="458">
        <v>2011</v>
      </c>
      <c r="H6" s="458">
        <v>2012</v>
      </c>
      <c r="I6" s="458">
        <v>2013</v>
      </c>
      <c r="J6" s="458">
        <v>2014</v>
      </c>
      <c r="K6" s="458">
        <v>2015</v>
      </c>
      <c r="L6" s="458">
        <v>2016</v>
      </c>
      <c r="M6" s="453">
        <v>2016</v>
      </c>
      <c r="N6" s="453">
        <v>2017</v>
      </c>
    </row>
    <row r="7" spans="1:14" ht="11.25" customHeight="1" thickBot="1" x14ac:dyDescent="0.25">
      <c r="B7" s="468"/>
      <c r="C7" s="468"/>
      <c r="D7" s="468"/>
      <c r="E7" s="468"/>
      <c r="F7" s="468"/>
      <c r="G7" s="468"/>
      <c r="H7" s="468"/>
      <c r="I7" s="468"/>
      <c r="J7" s="468"/>
      <c r="K7" s="468"/>
      <c r="L7" s="468"/>
      <c r="M7" s="454"/>
      <c r="N7" s="454"/>
    </row>
    <row r="8" spans="1:14" ht="12.75" customHeight="1" thickBot="1" x14ac:dyDescent="0.25">
      <c r="B8" s="468"/>
      <c r="C8" s="468"/>
      <c r="D8" s="468"/>
      <c r="E8" s="468"/>
      <c r="F8" s="468"/>
      <c r="G8" s="468"/>
      <c r="H8" s="468"/>
      <c r="I8" s="468"/>
      <c r="J8" s="468"/>
      <c r="K8" s="468"/>
      <c r="L8" s="468"/>
      <c r="M8" s="457" t="s">
        <v>126</v>
      </c>
      <c r="N8" s="457"/>
    </row>
    <row r="9" spans="1:14" ht="13.5" thickBot="1" x14ac:dyDescent="0.25">
      <c r="B9" s="468"/>
      <c r="C9" s="468"/>
      <c r="D9" s="468"/>
      <c r="E9" s="468"/>
      <c r="F9" s="468"/>
      <c r="G9" s="468"/>
      <c r="H9" s="468"/>
      <c r="I9" s="468"/>
      <c r="J9" s="468"/>
      <c r="K9" s="468"/>
      <c r="L9" s="468"/>
      <c r="M9" s="457"/>
      <c r="N9" s="457"/>
    </row>
    <row r="10" spans="1:14" x14ac:dyDescent="0.2">
      <c r="B10" s="271" t="s">
        <v>0</v>
      </c>
      <c r="C10" s="290"/>
      <c r="D10" s="290"/>
      <c r="E10" s="290"/>
      <c r="F10" s="290"/>
      <c r="G10" s="290"/>
      <c r="H10" s="290"/>
      <c r="I10" s="290"/>
      <c r="J10" s="290"/>
      <c r="K10" s="290"/>
      <c r="L10" s="289"/>
      <c r="M10" s="289"/>
      <c r="N10" s="289"/>
    </row>
    <row r="11" spans="1:14" ht="15" x14ac:dyDescent="0.2">
      <c r="B11" s="258" t="s">
        <v>187</v>
      </c>
      <c r="C11" s="273" t="s">
        <v>1</v>
      </c>
      <c r="D11" s="273" t="s">
        <v>1</v>
      </c>
      <c r="E11" s="273" t="s">
        <v>1</v>
      </c>
      <c r="F11" s="273" t="s">
        <v>1</v>
      </c>
      <c r="G11" s="273" t="s">
        <v>1</v>
      </c>
      <c r="H11" s="273" t="s">
        <v>1</v>
      </c>
      <c r="I11" s="273" t="s">
        <v>1</v>
      </c>
      <c r="J11" s="273" t="s">
        <v>1</v>
      </c>
      <c r="K11" s="273" t="s">
        <v>1</v>
      </c>
      <c r="L11" s="273">
        <v>52.599999999999994</v>
      </c>
      <c r="M11" s="273">
        <v>52.4</v>
      </c>
      <c r="N11" s="273">
        <v>52.4</v>
      </c>
    </row>
    <row r="12" spans="1:14" x14ac:dyDescent="0.2">
      <c r="B12" s="259" t="s">
        <v>29</v>
      </c>
      <c r="C12" s="274" t="s">
        <v>1</v>
      </c>
      <c r="D12" s="274" t="s">
        <v>1</v>
      </c>
      <c r="E12" s="274" t="s">
        <v>1</v>
      </c>
      <c r="F12" s="274" t="s">
        <v>1</v>
      </c>
      <c r="G12" s="274" t="s">
        <v>1</v>
      </c>
      <c r="H12" s="274" t="s">
        <v>1</v>
      </c>
      <c r="I12" s="274" t="s">
        <v>1</v>
      </c>
      <c r="J12" s="274" t="s">
        <v>1</v>
      </c>
      <c r="K12" s="274" t="s">
        <v>1</v>
      </c>
      <c r="L12" s="274">
        <v>29.188349984599999</v>
      </c>
      <c r="M12" s="274">
        <v>28.857473039999999</v>
      </c>
      <c r="N12" s="274">
        <v>29.2856411863321</v>
      </c>
    </row>
    <row r="13" spans="1:14" x14ac:dyDescent="0.2">
      <c r="B13" s="259" t="s">
        <v>42</v>
      </c>
      <c r="C13" s="274" t="s">
        <v>1</v>
      </c>
      <c r="D13" s="274" t="s">
        <v>1</v>
      </c>
      <c r="E13" s="274" t="s">
        <v>1</v>
      </c>
      <c r="F13" s="274" t="s">
        <v>1</v>
      </c>
      <c r="G13" s="274" t="s">
        <v>1</v>
      </c>
      <c r="H13" s="274" t="s">
        <v>1</v>
      </c>
      <c r="I13" s="274" t="s">
        <v>1</v>
      </c>
      <c r="J13" s="274" t="s">
        <v>1</v>
      </c>
      <c r="K13" s="274" t="s">
        <v>1</v>
      </c>
      <c r="L13" s="274">
        <v>60.537236649</v>
      </c>
      <c r="M13" s="274">
        <v>60.552888717099997</v>
      </c>
      <c r="N13" s="274">
        <v>60.360360849917697</v>
      </c>
    </row>
    <row r="14" spans="1:14" x14ac:dyDescent="0.2">
      <c r="B14" s="258" t="s">
        <v>7</v>
      </c>
      <c r="C14" s="273">
        <v>52.700033836809055</v>
      </c>
      <c r="D14" s="273">
        <v>56.151071283973195</v>
      </c>
      <c r="E14" s="273">
        <v>57.508372040566947</v>
      </c>
      <c r="F14" s="273" t="s">
        <v>1</v>
      </c>
      <c r="G14" s="273">
        <v>57.333610704893509</v>
      </c>
      <c r="H14" s="273">
        <v>55.189052859578666</v>
      </c>
      <c r="I14" s="273">
        <v>56.103349610812757</v>
      </c>
      <c r="J14" s="273">
        <v>57.267301119262562</v>
      </c>
      <c r="K14" s="273">
        <v>53.770159585125057</v>
      </c>
      <c r="L14" s="273">
        <v>56.51</v>
      </c>
      <c r="M14" s="273" t="s">
        <v>1</v>
      </c>
      <c r="N14" s="273" t="s">
        <v>1</v>
      </c>
    </row>
    <row r="15" spans="1:14" x14ac:dyDescent="0.2">
      <c r="B15" s="259" t="s">
        <v>29</v>
      </c>
      <c r="C15" s="274">
        <v>34.350962049498612</v>
      </c>
      <c r="D15" s="274">
        <v>38.943954107579444</v>
      </c>
      <c r="E15" s="274">
        <v>41.289445973512009</v>
      </c>
      <c r="F15" s="274" t="s">
        <v>1</v>
      </c>
      <c r="G15" s="274">
        <v>41.464705003372195</v>
      </c>
      <c r="H15" s="274">
        <v>36.676386596305768</v>
      </c>
      <c r="I15" s="274">
        <v>36.480764926869988</v>
      </c>
      <c r="J15" s="274">
        <v>40.1548842834368</v>
      </c>
      <c r="K15" s="274">
        <v>34.064992127204697</v>
      </c>
      <c r="L15" s="274" t="s">
        <v>1</v>
      </c>
      <c r="M15" s="274" t="s">
        <v>1</v>
      </c>
      <c r="N15" s="274" t="s">
        <v>1</v>
      </c>
    </row>
    <row r="16" spans="1:14" x14ac:dyDescent="0.2">
      <c r="B16" s="259" t="s">
        <v>42</v>
      </c>
      <c r="C16" s="274">
        <v>71.992026146914512</v>
      </c>
      <c r="D16" s="274">
        <v>75.613481490333285</v>
      </c>
      <c r="E16" s="274">
        <v>75.203944204393963</v>
      </c>
      <c r="F16" s="274" t="s">
        <v>1</v>
      </c>
      <c r="G16" s="274">
        <v>74.557559644759138</v>
      </c>
      <c r="H16" s="274">
        <v>74.19696053687629</v>
      </c>
      <c r="I16" s="274">
        <v>72.818918085792916</v>
      </c>
      <c r="J16" s="274">
        <v>73.819165974493501</v>
      </c>
      <c r="K16" s="274">
        <v>71.062908326960198</v>
      </c>
      <c r="L16" s="274" t="s">
        <v>1</v>
      </c>
      <c r="M16" s="274" t="s">
        <v>1</v>
      </c>
      <c r="N16" s="274" t="s">
        <v>1</v>
      </c>
    </row>
    <row r="17" spans="2:14" ht="15" x14ac:dyDescent="0.2">
      <c r="B17" s="258" t="s">
        <v>231</v>
      </c>
      <c r="C17" s="273">
        <v>55.358028792900001</v>
      </c>
      <c r="D17" s="273">
        <v>56.202600607000001</v>
      </c>
      <c r="E17" s="273">
        <v>55.690649982300002</v>
      </c>
      <c r="F17" s="273" t="s">
        <v>1</v>
      </c>
      <c r="G17" s="273">
        <v>55.182767032100003</v>
      </c>
      <c r="H17" s="273">
        <v>57.953758535449126</v>
      </c>
      <c r="I17" s="273">
        <v>58.349996481074399</v>
      </c>
      <c r="J17" s="273">
        <v>57.865381712247995</v>
      </c>
      <c r="K17" s="273">
        <v>56.958742126206239</v>
      </c>
      <c r="L17" s="273">
        <v>55.431947581029931</v>
      </c>
      <c r="M17" s="273">
        <v>55.427336767673218</v>
      </c>
      <c r="N17" s="273">
        <v>55.079561282209632</v>
      </c>
    </row>
    <row r="18" spans="2:14" x14ac:dyDescent="0.2">
      <c r="B18" s="259" t="s">
        <v>29</v>
      </c>
      <c r="C18" s="274">
        <v>51.175953767700001</v>
      </c>
      <c r="D18" s="274">
        <v>52.003350860300003</v>
      </c>
      <c r="E18" s="274">
        <v>50.2985000113</v>
      </c>
      <c r="F18" s="274" t="s">
        <v>1</v>
      </c>
      <c r="G18" s="274">
        <v>49.302436989599997</v>
      </c>
      <c r="H18" s="274">
        <v>41.806057445143985</v>
      </c>
      <c r="I18" s="274">
        <v>41.109128189550425</v>
      </c>
      <c r="J18" s="274">
        <v>39.307134883544926</v>
      </c>
      <c r="K18" s="274">
        <v>37.675545718210962</v>
      </c>
      <c r="L18" s="274">
        <v>34.286693579099705</v>
      </c>
      <c r="M18" s="274">
        <v>34.380314820524326</v>
      </c>
      <c r="N18" s="274">
        <v>34.041225423442491</v>
      </c>
    </row>
    <row r="19" spans="2:14" x14ac:dyDescent="0.2">
      <c r="B19" s="259" t="s">
        <v>42</v>
      </c>
      <c r="C19" s="274">
        <v>64.501905104900004</v>
      </c>
      <c r="D19" s="274">
        <v>65.338517400599997</v>
      </c>
      <c r="E19" s="274">
        <v>64.841375466200006</v>
      </c>
      <c r="F19" s="274" t="s">
        <v>1</v>
      </c>
      <c r="G19" s="274">
        <v>64.073053705800007</v>
      </c>
      <c r="H19" s="274">
        <v>62.654394556643844</v>
      </c>
      <c r="I19" s="274">
        <v>63.156055592322971</v>
      </c>
      <c r="J19" s="274">
        <v>62.965024343556244</v>
      </c>
      <c r="K19" s="274">
        <v>62.121250797702622</v>
      </c>
      <c r="L19" s="274">
        <v>61.017162097645553</v>
      </c>
      <c r="M19" s="274">
        <v>60.988652802631862</v>
      </c>
      <c r="N19" s="274">
        <v>60.62157232416029</v>
      </c>
    </row>
    <row r="20" spans="2:14" ht="15" x14ac:dyDescent="0.2">
      <c r="B20" s="258" t="s">
        <v>189</v>
      </c>
      <c r="C20" s="273">
        <v>51.168753998733699</v>
      </c>
      <c r="D20" s="273">
        <v>51.9684931711312</v>
      </c>
      <c r="E20" s="273">
        <v>50.730858452082103</v>
      </c>
      <c r="F20" s="273">
        <v>54.03443162005</v>
      </c>
      <c r="G20" s="273">
        <v>55.830391251818803</v>
      </c>
      <c r="H20" s="273">
        <v>55.8666803196705</v>
      </c>
      <c r="I20" s="273">
        <v>56.054301759641397</v>
      </c>
      <c r="J20" s="273">
        <v>55.9760536746006</v>
      </c>
      <c r="K20" s="273">
        <v>56.037969750000002</v>
      </c>
      <c r="L20" s="273">
        <v>55.573467265809128</v>
      </c>
      <c r="M20" s="273">
        <v>55.464273687745504</v>
      </c>
      <c r="N20" s="273">
        <v>55.56376630769094</v>
      </c>
    </row>
    <row r="21" spans="2:14" x14ac:dyDescent="0.2">
      <c r="B21" s="259" t="s">
        <v>29</v>
      </c>
      <c r="C21" s="274">
        <v>25.6042956157515</v>
      </c>
      <c r="D21" s="274">
        <v>26.608907590968698</v>
      </c>
      <c r="E21" s="274">
        <v>24.984974223838101</v>
      </c>
      <c r="F21" s="274">
        <v>29.989772128690401</v>
      </c>
      <c r="G21" s="274">
        <v>31.186988021515901</v>
      </c>
      <c r="H21" s="274">
        <v>30.5671308590059</v>
      </c>
      <c r="I21" s="274">
        <v>29.914609314432401</v>
      </c>
      <c r="J21" s="274">
        <v>29.396878317718802</v>
      </c>
      <c r="K21" s="274">
        <v>29.7094312672616</v>
      </c>
      <c r="L21" s="274">
        <v>28.513725526444802</v>
      </c>
      <c r="M21" s="274">
        <v>28.6839814301714</v>
      </c>
      <c r="N21" s="274">
        <v>28.342025444380401</v>
      </c>
    </row>
    <row r="22" spans="2:14" x14ac:dyDescent="0.2">
      <c r="B22" s="259" t="s">
        <v>42</v>
      </c>
      <c r="C22" s="274">
        <v>58.880513604080598</v>
      </c>
      <c r="D22" s="274">
        <v>59.469399262523403</v>
      </c>
      <c r="E22" s="274">
        <v>58.275193721240598</v>
      </c>
      <c r="F22" s="274">
        <v>61.044447034332499</v>
      </c>
      <c r="G22" s="274">
        <v>62.814398019208603</v>
      </c>
      <c r="H22" s="274">
        <v>62.850040107932102</v>
      </c>
      <c r="I22" s="274">
        <v>63.089049865069597</v>
      </c>
      <c r="J22" s="274">
        <v>63.002955743191301</v>
      </c>
      <c r="K22" s="274">
        <v>62.919047636639199</v>
      </c>
      <c r="L22" s="274">
        <v>62.290961290227102</v>
      </c>
      <c r="M22" s="274">
        <v>62.231323886762901</v>
      </c>
      <c r="N22" s="274">
        <v>61.647148801498901</v>
      </c>
    </row>
    <row r="23" spans="2:14" ht="15" x14ac:dyDescent="0.2">
      <c r="B23" s="258" t="s">
        <v>190</v>
      </c>
      <c r="C23" s="273">
        <v>52.920310100920219</v>
      </c>
      <c r="D23" s="273">
        <v>53.221248913289848</v>
      </c>
      <c r="E23" s="273">
        <v>54.626023290898949</v>
      </c>
      <c r="F23" s="273">
        <v>55.989174180509615</v>
      </c>
      <c r="G23" s="273">
        <v>57.49878354799408</v>
      </c>
      <c r="H23" s="273">
        <v>58.490530493696902</v>
      </c>
      <c r="I23" s="273">
        <v>58.758111037750773</v>
      </c>
      <c r="J23" s="273">
        <v>59.442778318221897</v>
      </c>
      <c r="K23" s="273">
        <v>59.835819959119227</v>
      </c>
      <c r="L23" s="273">
        <v>59.151303503913184</v>
      </c>
      <c r="M23" s="273">
        <v>58.748896522714858</v>
      </c>
      <c r="N23" s="273">
        <v>58.516578900779983</v>
      </c>
    </row>
    <row r="24" spans="2:14" x14ac:dyDescent="0.2">
      <c r="B24" s="259" t="s">
        <v>29</v>
      </c>
      <c r="C24" s="274">
        <v>45.632908958742838</v>
      </c>
      <c r="D24" s="274">
        <v>36.282782636999997</v>
      </c>
      <c r="E24" s="274">
        <v>38.141718243500002</v>
      </c>
      <c r="F24" s="274">
        <v>38.9530551159</v>
      </c>
      <c r="G24" s="274">
        <v>41.047704417799999</v>
      </c>
      <c r="H24" s="274">
        <v>43.017108100999998</v>
      </c>
      <c r="I24" s="274">
        <v>42.913235461900001</v>
      </c>
      <c r="J24" s="274">
        <v>43.547596007000003</v>
      </c>
      <c r="K24" s="274">
        <v>44.047516719304397</v>
      </c>
      <c r="L24" s="274">
        <v>42.7142927452565</v>
      </c>
      <c r="M24" s="274">
        <v>42.141633625250897</v>
      </c>
      <c r="N24" s="274">
        <v>41.920073518164997</v>
      </c>
    </row>
    <row r="25" spans="2:14" x14ac:dyDescent="0.2">
      <c r="B25" s="259" t="s">
        <v>42</v>
      </c>
      <c r="C25" s="274">
        <v>56.952771406048207</v>
      </c>
      <c r="D25" s="274">
        <v>64.563988954500005</v>
      </c>
      <c r="E25" s="274">
        <v>65.680227433100001</v>
      </c>
      <c r="F25" s="274">
        <v>67.029830863699999</v>
      </c>
      <c r="G25" s="274">
        <v>68.162045273199993</v>
      </c>
      <c r="H25" s="274">
        <v>68.654423901900003</v>
      </c>
      <c r="I25" s="274">
        <v>68.937578120500007</v>
      </c>
      <c r="J25" s="274">
        <v>69.455302149000005</v>
      </c>
      <c r="K25" s="274">
        <v>69.565055662142797</v>
      </c>
      <c r="L25" s="274">
        <v>68.8323236021334</v>
      </c>
      <c r="M25" s="274">
        <v>68.319285354807903</v>
      </c>
      <c r="N25" s="274">
        <v>67.916981336296899</v>
      </c>
    </row>
    <row r="26" spans="2:14" ht="15" x14ac:dyDescent="0.2">
      <c r="B26" s="258" t="s">
        <v>250</v>
      </c>
      <c r="C26" s="273">
        <v>55.7</v>
      </c>
      <c r="D26" s="273">
        <v>55.7</v>
      </c>
      <c r="E26" s="273">
        <v>53.633245388399999</v>
      </c>
      <c r="F26" s="273">
        <v>56.785513105007588</v>
      </c>
      <c r="G26" s="273">
        <v>54.166243498622201</v>
      </c>
      <c r="H26" s="273">
        <v>57.671054031741633</v>
      </c>
      <c r="I26" s="273">
        <v>57.238114367568116</v>
      </c>
      <c r="J26" s="273">
        <v>57.824825727711918</v>
      </c>
      <c r="K26" s="273">
        <v>56.583265963317032</v>
      </c>
      <c r="L26" s="273">
        <v>53.589324988109688</v>
      </c>
      <c r="M26" s="273">
        <v>52.988511644550613</v>
      </c>
      <c r="N26" s="273">
        <v>54.832427116045416</v>
      </c>
    </row>
    <row r="27" spans="2:14" x14ac:dyDescent="0.2">
      <c r="B27" s="259" t="s">
        <v>29</v>
      </c>
      <c r="C27" s="274">
        <v>45.193011046400002</v>
      </c>
      <c r="D27" s="274">
        <v>43.3994459834</v>
      </c>
      <c r="E27" s="274">
        <v>38.352778090100003</v>
      </c>
      <c r="F27" s="274">
        <v>35.488828007978285</v>
      </c>
      <c r="G27" s="274">
        <v>34.639767724017766</v>
      </c>
      <c r="H27" s="274">
        <v>38.031680553697747</v>
      </c>
      <c r="I27" s="274">
        <v>37.299615462742892</v>
      </c>
      <c r="J27" s="274">
        <v>36.854398690772051</v>
      </c>
      <c r="K27" s="274">
        <v>35.852420837993641</v>
      </c>
      <c r="L27" s="274">
        <v>33.363248274911825</v>
      </c>
      <c r="M27" s="274">
        <v>32.196284048061472</v>
      </c>
      <c r="N27" s="274">
        <v>35.235422630163036</v>
      </c>
    </row>
    <row r="28" spans="2:14" x14ac:dyDescent="0.2">
      <c r="B28" s="259" t="s">
        <v>42</v>
      </c>
      <c r="C28" s="274">
        <v>65.078149636000006</v>
      </c>
      <c r="D28" s="274">
        <v>65.056708449499993</v>
      </c>
      <c r="E28" s="274">
        <v>63.301220336</v>
      </c>
      <c r="F28" s="274">
        <v>64.264651341763098</v>
      </c>
      <c r="G28" s="274">
        <v>60.281894081172474</v>
      </c>
      <c r="H28" s="274">
        <v>63.437754405254331</v>
      </c>
      <c r="I28" s="274">
        <v>63.18723945697807</v>
      </c>
      <c r="J28" s="274">
        <v>63.79445013064219</v>
      </c>
      <c r="K28" s="274">
        <v>62.477496036641668</v>
      </c>
      <c r="L28" s="274">
        <v>59.3253601272664</v>
      </c>
      <c r="M28" s="274">
        <v>58.913325878014213</v>
      </c>
      <c r="N28" s="274">
        <v>60.23023315009857</v>
      </c>
    </row>
    <row r="29" spans="2:14" ht="15" x14ac:dyDescent="0.2">
      <c r="B29" s="258" t="s">
        <v>354</v>
      </c>
      <c r="C29" s="273">
        <v>72.400000000000006</v>
      </c>
      <c r="D29" s="273">
        <v>73.599999999999994</v>
      </c>
      <c r="E29" s="273">
        <v>74.2</v>
      </c>
      <c r="F29" s="273">
        <v>72.989120089030763</v>
      </c>
      <c r="G29" s="273">
        <v>73.648003057519603</v>
      </c>
      <c r="H29" s="273">
        <v>71.615146379945074</v>
      </c>
      <c r="I29" s="273">
        <v>70.509310359656524</v>
      </c>
      <c r="J29" s="273">
        <v>70.024798512089276</v>
      </c>
      <c r="K29" s="273">
        <v>67.480701949241961</v>
      </c>
      <c r="L29" s="273">
        <v>63.845084132943967</v>
      </c>
      <c r="M29" s="273" t="s">
        <v>1</v>
      </c>
      <c r="N29" s="273" t="s">
        <v>1</v>
      </c>
    </row>
    <row r="30" spans="2:14" x14ac:dyDescent="0.2">
      <c r="B30" s="259" t="s">
        <v>29</v>
      </c>
      <c r="C30" s="274" t="s">
        <v>1</v>
      </c>
      <c r="D30" s="274" t="s">
        <v>1</v>
      </c>
      <c r="E30" s="274" t="s">
        <v>1</v>
      </c>
      <c r="F30" s="274" t="s">
        <v>1</v>
      </c>
      <c r="G30" s="274" t="s">
        <v>1</v>
      </c>
      <c r="H30" s="274" t="s">
        <v>1</v>
      </c>
      <c r="I30" s="274" t="s">
        <v>1</v>
      </c>
      <c r="J30" s="274" t="s">
        <v>1</v>
      </c>
      <c r="K30" s="274" t="s">
        <v>1</v>
      </c>
      <c r="L30" s="274" t="s">
        <v>1</v>
      </c>
      <c r="M30" s="274" t="s">
        <v>1</v>
      </c>
      <c r="N30" s="274" t="s">
        <v>1</v>
      </c>
    </row>
    <row r="31" spans="2:14" x14ac:dyDescent="0.2">
      <c r="B31" s="259" t="s">
        <v>42</v>
      </c>
      <c r="C31" s="274" t="s">
        <v>1</v>
      </c>
      <c r="D31" s="274" t="s">
        <v>1</v>
      </c>
      <c r="E31" s="274" t="s">
        <v>1</v>
      </c>
      <c r="F31" s="274" t="s">
        <v>1</v>
      </c>
      <c r="G31" s="274" t="s">
        <v>1</v>
      </c>
      <c r="H31" s="274" t="s">
        <v>1</v>
      </c>
      <c r="I31" s="274" t="s">
        <v>1</v>
      </c>
      <c r="J31" s="274" t="s">
        <v>1</v>
      </c>
      <c r="K31" s="274" t="s">
        <v>1</v>
      </c>
      <c r="L31" s="274" t="s">
        <v>1</v>
      </c>
      <c r="M31" s="274" t="s">
        <v>1</v>
      </c>
      <c r="N31" s="274" t="s">
        <v>1</v>
      </c>
    </row>
    <row r="32" spans="2:14" ht="15" x14ac:dyDescent="0.2">
      <c r="B32" s="258" t="s">
        <v>413</v>
      </c>
      <c r="C32" s="288">
        <v>64.307760443888725</v>
      </c>
      <c r="D32" s="288">
        <v>63.061121433609117</v>
      </c>
      <c r="E32" s="288">
        <v>60.665928334671001</v>
      </c>
      <c r="F32" s="288">
        <v>59.324899922951474</v>
      </c>
      <c r="G32" s="288">
        <v>58.484993367263897</v>
      </c>
      <c r="H32" s="288">
        <v>59.670929901662909</v>
      </c>
      <c r="I32" s="288">
        <v>58.903181928650163</v>
      </c>
      <c r="J32" s="273">
        <v>58.986626870745987</v>
      </c>
      <c r="K32" s="273">
        <v>60.656567491409561</v>
      </c>
      <c r="L32" s="273">
        <v>61.242860370146474</v>
      </c>
      <c r="M32" s="273">
        <v>61.304585454271113</v>
      </c>
      <c r="N32" s="273">
        <v>62.100648726713125</v>
      </c>
    </row>
    <row r="33" spans="1:14" x14ac:dyDescent="0.2">
      <c r="B33" s="259" t="s">
        <v>29</v>
      </c>
      <c r="C33" s="287">
        <v>44.514179618530299</v>
      </c>
      <c r="D33" s="287">
        <v>42.107687228782503</v>
      </c>
      <c r="E33" s="287">
        <v>39.065129597535901</v>
      </c>
      <c r="F33" s="287">
        <v>36.225127516371799</v>
      </c>
      <c r="G33" s="287">
        <v>34.2893240131177</v>
      </c>
      <c r="H33" s="287">
        <v>35.309191871498101</v>
      </c>
      <c r="I33" s="287">
        <v>33.2780418102856</v>
      </c>
      <c r="J33" s="274">
        <v>32.5285954848109</v>
      </c>
      <c r="K33" s="274">
        <v>33.501758472137602</v>
      </c>
      <c r="L33" s="274">
        <v>33.070951178900934</v>
      </c>
      <c r="M33" s="274">
        <v>33.15464298133319</v>
      </c>
      <c r="N33" s="274">
        <v>33.963028132810258</v>
      </c>
    </row>
    <row r="34" spans="1:14" x14ac:dyDescent="0.2">
      <c r="B34" s="259" t="s">
        <v>42</v>
      </c>
      <c r="C34" s="287">
        <v>71.529671029730906</v>
      </c>
      <c r="D34" s="287">
        <v>70.899546382162498</v>
      </c>
      <c r="E34" s="287">
        <v>68.650100553250297</v>
      </c>
      <c r="F34" s="287">
        <v>67.531101727230705</v>
      </c>
      <c r="G34" s="287">
        <v>66.859777834195299</v>
      </c>
      <c r="H34" s="287">
        <v>67.735859648219702</v>
      </c>
      <c r="I34" s="287">
        <v>67.382691208142404</v>
      </c>
      <c r="J34" s="274">
        <v>68.280292615219594</v>
      </c>
      <c r="K34" s="274">
        <v>70.053581133972102</v>
      </c>
      <c r="L34" s="274">
        <v>70.876394733511475</v>
      </c>
      <c r="M34" s="274">
        <v>70.910597257996358</v>
      </c>
      <c r="N34" s="274">
        <v>71.535209590119919</v>
      </c>
    </row>
    <row r="35" spans="1:14" ht="15" x14ac:dyDescent="0.2">
      <c r="B35" s="258" t="s">
        <v>352</v>
      </c>
      <c r="C35" s="273">
        <v>59.923362965616079</v>
      </c>
      <c r="D35" s="273">
        <v>60.554587813152651</v>
      </c>
      <c r="E35" s="273">
        <v>59.725076213224582</v>
      </c>
      <c r="F35" s="273">
        <v>60</v>
      </c>
      <c r="G35" s="273">
        <v>59.472221204907527</v>
      </c>
      <c r="H35" s="273">
        <v>60.599218836002741</v>
      </c>
      <c r="I35" s="273">
        <v>61.494192364927791</v>
      </c>
      <c r="J35" s="273">
        <v>60.299012951305443</v>
      </c>
      <c r="K35" s="273">
        <v>59.351578916205298</v>
      </c>
      <c r="L35" s="273">
        <v>59.423245440397309</v>
      </c>
      <c r="M35" s="273" t="s">
        <v>1</v>
      </c>
      <c r="N35" s="273" t="s">
        <v>1</v>
      </c>
    </row>
    <row r="36" spans="1:14" x14ac:dyDescent="0.2">
      <c r="B36" s="259" t="s">
        <v>29</v>
      </c>
      <c r="C36" s="274">
        <v>41.962272863099997</v>
      </c>
      <c r="D36" s="274">
        <v>42.972023225999997</v>
      </c>
      <c r="E36" s="274">
        <v>40.118356965899999</v>
      </c>
      <c r="F36" s="274">
        <v>39.8522127106</v>
      </c>
      <c r="G36" s="274">
        <v>35.993792530199997</v>
      </c>
      <c r="H36" s="274">
        <v>39.591615906500003</v>
      </c>
      <c r="I36" s="274">
        <v>39.116647505499998</v>
      </c>
      <c r="J36" s="274">
        <v>38.329920685399998</v>
      </c>
      <c r="K36" s="274">
        <v>35.864173509548799</v>
      </c>
      <c r="L36" s="274">
        <v>37.864925292710979</v>
      </c>
      <c r="M36" s="274" t="s">
        <v>1</v>
      </c>
      <c r="N36" s="274" t="s">
        <v>1</v>
      </c>
    </row>
    <row r="37" spans="1:14" x14ac:dyDescent="0.2">
      <c r="B37" s="259" t="s">
        <v>42</v>
      </c>
      <c r="C37" s="274">
        <v>65.570913477600001</v>
      </c>
      <c r="D37" s="274">
        <v>66.323806318999999</v>
      </c>
      <c r="E37" s="274">
        <v>66.1566870077</v>
      </c>
      <c r="F37" s="274">
        <v>66.904835244799997</v>
      </c>
      <c r="G37" s="274">
        <v>66.4979445142</v>
      </c>
      <c r="H37" s="274">
        <v>67.615749139800002</v>
      </c>
      <c r="I37" s="274">
        <v>69.020625249299997</v>
      </c>
      <c r="J37" s="274">
        <v>67.534537144400005</v>
      </c>
      <c r="K37" s="274">
        <v>66.203829979160005</v>
      </c>
      <c r="L37" s="274">
        <v>66.376612388369722</v>
      </c>
      <c r="M37" s="274" t="s">
        <v>1</v>
      </c>
      <c r="N37" s="274" t="s">
        <v>1</v>
      </c>
    </row>
    <row r="38" spans="1:14" ht="15" x14ac:dyDescent="0.2">
      <c r="A38" s="37"/>
      <c r="B38" s="258" t="s">
        <v>351</v>
      </c>
      <c r="C38" s="273" t="s">
        <v>1</v>
      </c>
      <c r="D38" s="273" t="s">
        <v>1</v>
      </c>
      <c r="E38" s="273" t="s">
        <v>1</v>
      </c>
      <c r="F38" s="273">
        <v>53.9339984044</v>
      </c>
      <c r="G38" s="273">
        <v>59</v>
      </c>
      <c r="H38" s="273">
        <v>62.81626985757508</v>
      </c>
      <c r="I38" s="273">
        <v>59.550755744272308</v>
      </c>
      <c r="J38" s="273">
        <v>61.508916649710152</v>
      </c>
      <c r="K38" s="273">
        <v>60.915624099636688</v>
      </c>
      <c r="L38" s="273">
        <v>60.219510367268128</v>
      </c>
      <c r="M38" s="273">
        <v>60.961902515631181</v>
      </c>
      <c r="N38" s="273">
        <v>60.126501180550221</v>
      </c>
    </row>
    <row r="39" spans="1:14" x14ac:dyDescent="0.2">
      <c r="A39" s="37"/>
      <c r="B39" s="259" t="s">
        <v>29</v>
      </c>
      <c r="C39" s="274" t="s">
        <v>1</v>
      </c>
      <c r="D39" s="274" t="s">
        <v>1</v>
      </c>
      <c r="E39" s="274" t="s">
        <v>1</v>
      </c>
      <c r="F39" s="274">
        <v>47.420153528699998</v>
      </c>
      <c r="G39" s="274">
        <v>44.400632436400002</v>
      </c>
      <c r="H39" s="274">
        <v>49.287983556956341</v>
      </c>
      <c r="I39" s="274">
        <v>44.80527666275858</v>
      </c>
      <c r="J39" s="274">
        <v>44.884233354939227</v>
      </c>
      <c r="K39" s="274">
        <v>46.948358042410945</v>
      </c>
      <c r="L39" s="274">
        <v>46.478438596407933</v>
      </c>
      <c r="M39" s="274">
        <v>47.344562753762617</v>
      </c>
      <c r="N39" s="274">
        <v>45.269462046711915</v>
      </c>
    </row>
    <row r="40" spans="1:14" x14ac:dyDescent="0.2">
      <c r="A40" s="37"/>
      <c r="B40" s="259" t="s">
        <v>42</v>
      </c>
      <c r="C40" s="274" t="s">
        <v>1</v>
      </c>
      <c r="D40" s="274" t="s">
        <v>1</v>
      </c>
      <c r="E40" s="274" t="s">
        <v>1</v>
      </c>
      <c r="F40" s="274">
        <v>68.410479052300005</v>
      </c>
      <c r="G40" s="274">
        <v>65.853008146899995</v>
      </c>
      <c r="H40" s="274">
        <v>68.795142309825579</v>
      </c>
      <c r="I40" s="274">
        <v>66.421609477975238</v>
      </c>
      <c r="J40" s="274">
        <v>66.548887826716225</v>
      </c>
      <c r="K40" s="274">
        <v>67.139928020964646</v>
      </c>
      <c r="L40" s="274">
        <v>66.275771529441016</v>
      </c>
      <c r="M40" s="274">
        <v>67.242157269012409</v>
      </c>
      <c r="N40" s="274">
        <v>66.201814198270682</v>
      </c>
    </row>
    <row r="41" spans="1:14" ht="15" x14ac:dyDescent="0.2">
      <c r="A41" s="37"/>
      <c r="B41" s="258" t="s">
        <v>349</v>
      </c>
      <c r="C41" s="273">
        <v>48.957326082800002</v>
      </c>
      <c r="D41" s="273">
        <v>50.4579645285</v>
      </c>
      <c r="E41" s="273">
        <v>50.5016549001</v>
      </c>
      <c r="F41" s="273">
        <v>50.265347644000002</v>
      </c>
      <c r="G41" s="273">
        <v>48.889633671799999</v>
      </c>
      <c r="H41" s="273">
        <v>48.281955401399998</v>
      </c>
      <c r="I41" s="273">
        <v>51.0622528432</v>
      </c>
      <c r="J41" s="273">
        <v>51.542368940199999</v>
      </c>
      <c r="K41" s="273">
        <v>52.063464063453488</v>
      </c>
      <c r="L41" s="273">
        <v>52.25847165662536</v>
      </c>
      <c r="M41" s="273">
        <v>52.25847165662536</v>
      </c>
      <c r="N41" s="273">
        <v>53.356446415739242</v>
      </c>
    </row>
    <row r="42" spans="1:14" x14ac:dyDescent="0.2">
      <c r="A42" s="37"/>
      <c r="B42" s="259" t="s">
        <v>29</v>
      </c>
      <c r="C42" s="274">
        <v>41.2022081641</v>
      </c>
      <c r="D42" s="274">
        <v>41.9648262157</v>
      </c>
      <c r="E42" s="274">
        <v>40.864273932800003</v>
      </c>
      <c r="F42" s="274">
        <v>40.613626628299997</v>
      </c>
      <c r="G42" s="274">
        <v>38.153289988899999</v>
      </c>
      <c r="H42" s="274">
        <v>38.930296878100002</v>
      </c>
      <c r="I42" s="274">
        <v>40.793096728999998</v>
      </c>
      <c r="J42" s="274">
        <v>40.788941068301902</v>
      </c>
      <c r="K42" s="274">
        <v>41.914036954882299</v>
      </c>
      <c r="L42" s="274">
        <v>42.024027138351201</v>
      </c>
      <c r="M42" s="274">
        <v>42.024027138351201</v>
      </c>
      <c r="N42" s="274">
        <v>42.97073147960851</v>
      </c>
    </row>
    <row r="43" spans="1:14" x14ac:dyDescent="0.2">
      <c r="A43" s="37"/>
      <c r="B43" s="259" t="s">
        <v>42</v>
      </c>
      <c r="C43" s="274">
        <v>64.736192010799996</v>
      </c>
      <c r="D43" s="274">
        <v>66.635479382900002</v>
      </c>
      <c r="E43" s="274">
        <v>66.949716837599993</v>
      </c>
      <c r="F43" s="274">
        <v>65.893038880700004</v>
      </c>
      <c r="G43" s="274">
        <v>64.652611229499996</v>
      </c>
      <c r="H43" s="274">
        <v>62.810567363300002</v>
      </c>
      <c r="I43" s="274">
        <v>65.455966313000005</v>
      </c>
      <c r="J43" s="274">
        <v>65.677139538657698</v>
      </c>
      <c r="K43" s="274">
        <v>65.782995096568598</v>
      </c>
      <c r="L43" s="274">
        <v>64.975434534492805</v>
      </c>
      <c r="M43" s="274">
        <v>64.975434534492805</v>
      </c>
      <c r="N43" s="274">
        <v>66.190264643212046</v>
      </c>
    </row>
    <row r="44" spans="1:14" ht="15" x14ac:dyDescent="0.2">
      <c r="A44" s="37"/>
      <c r="B44" s="258" t="s">
        <v>348</v>
      </c>
      <c r="C44" s="273">
        <v>58.921007140633783</v>
      </c>
      <c r="D44" s="288">
        <v>58.665600456118973</v>
      </c>
      <c r="E44" s="288">
        <v>57.469181849458501</v>
      </c>
      <c r="F44" s="273">
        <v>57.244554847493021</v>
      </c>
      <c r="G44" s="273">
        <v>57.523118704069574</v>
      </c>
      <c r="H44" s="273">
        <v>58.281481599841889</v>
      </c>
      <c r="I44" s="273">
        <v>58.252604712171909</v>
      </c>
      <c r="J44" s="273">
        <v>57.618285355630803</v>
      </c>
      <c r="K44" s="273">
        <v>57.897234297086356</v>
      </c>
      <c r="L44" s="273">
        <v>58.237482438073087</v>
      </c>
      <c r="M44" s="273">
        <v>58.1552489112849</v>
      </c>
      <c r="N44" s="273">
        <v>58.139801686224786</v>
      </c>
    </row>
    <row r="45" spans="1:14" x14ac:dyDescent="0.2">
      <c r="A45" s="37"/>
      <c r="B45" s="259" t="s">
        <v>29</v>
      </c>
      <c r="C45" s="274">
        <v>44.157416229593501</v>
      </c>
      <c r="D45" s="287">
        <v>43.394182828449502</v>
      </c>
      <c r="E45" s="287">
        <v>40.9373977586527</v>
      </c>
      <c r="F45" s="274">
        <v>41.224822073422203</v>
      </c>
      <c r="G45" s="274">
        <v>41.265045649423797</v>
      </c>
      <c r="H45" s="274">
        <v>41.629578564198603</v>
      </c>
      <c r="I45" s="274">
        <v>40.793634390075901</v>
      </c>
      <c r="J45" s="274">
        <v>39.977754683394998</v>
      </c>
      <c r="K45" s="274">
        <v>39.601802857799903</v>
      </c>
      <c r="L45" s="274">
        <v>39.672895672609002</v>
      </c>
      <c r="M45" s="274">
        <v>39.601104425554198</v>
      </c>
      <c r="N45" s="274">
        <v>39.230500384869799</v>
      </c>
    </row>
    <row r="46" spans="1:14" x14ac:dyDescent="0.2">
      <c r="A46" s="37"/>
      <c r="B46" s="259" t="s">
        <v>42</v>
      </c>
      <c r="C46" s="274">
        <v>64.226725289854102</v>
      </c>
      <c r="D46" s="287">
        <v>64.038473526774098</v>
      </c>
      <c r="E46" s="287">
        <v>63.212910036150497</v>
      </c>
      <c r="F46" s="274">
        <v>62.808045722354102</v>
      </c>
      <c r="G46" s="274">
        <v>63.100383247277698</v>
      </c>
      <c r="H46" s="274">
        <v>63.843482201399098</v>
      </c>
      <c r="I46" s="274">
        <v>63.9633287198251</v>
      </c>
      <c r="J46" s="274">
        <v>63.272028678846198</v>
      </c>
      <c r="K46" s="274">
        <v>63.6647705601222</v>
      </c>
      <c r="L46" s="274">
        <v>63.960703855342203</v>
      </c>
      <c r="M46" s="274">
        <v>63.881153745881299</v>
      </c>
      <c r="N46" s="274">
        <v>63.909324679291302</v>
      </c>
    </row>
    <row r="47" spans="1:14" ht="15" x14ac:dyDescent="0.2">
      <c r="A47" s="37"/>
      <c r="B47" s="258" t="s">
        <v>347</v>
      </c>
      <c r="C47" s="273">
        <v>47.0636079131</v>
      </c>
      <c r="D47" s="273">
        <v>49.478635133300003</v>
      </c>
      <c r="E47" s="273">
        <v>60.325000000000003</v>
      </c>
      <c r="F47" s="273">
        <v>64.137500000000003</v>
      </c>
      <c r="G47" s="277">
        <v>69.360855363300004</v>
      </c>
      <c r="H47" s="277">
        <v>68.900000000000006</v>
      </c>
      <c r="I47" s="277">
        <v>69.037499999999994</v>
      </c>
      <c r="J47" s="273">
        <v>66.837500000000006</v>
      </c>
      <c r="K47" s="273" t="s">
        <v>1</v>
      </c>
      <c r="L47" s="273" t="s">
        <v>1</v>
      </c>
      <c r="M47" s="273" t="s">
        <v>1</v>
      </c>
      <c r="N47" s="273" t="s">
        <v>1</v>
      </c>
    </row>
    <row r="48" spans="1:14" x14ac:dyDescent="0.2">
      <c r="A48" s="37"/>
      <c r="B48" s="259" t="s">
        <v>29</v>
      </c>
      <c r="C48" s="274">
        <v>37.503777576300003</v>
      </c>
      <c r="D48" s="274">
        <v>37.488255559000002</v>
      </c>
      <c r="E48" s="274" t="s">
        <v>1</v>
      </c>
      <c r="F48" s="274">
        <v>51.187519956099997</v>
      </c>
      <c r="G48" s="276">
        <v>58.354204493200001</v>
      </c>
      <c r="H48" s="276">
        <v>58.577546979899999</v>
      </c>
      <c r="I48" s="274" t="s">
        <v>1</v>
      </c>
      <c r="J48" s="274" t="s">
        <v>1</v>
      </c>
      <c r="K48" s="274" t="s">
        <v>1</v>
      </c>
      <c r="L48" s="274" t="s">
        <v>1</v>
      </c>
      <c r="M48" s="274" t="s">
        <v>1</v>
      </c>
      <c r="N48" s="274" t="s">
        <v>1</v>
      </c>
    </row>
    <row r="49" spans="1:14" x14ac:dyDescent="0.2">
      <c r="A49" s="37"/>
      <c r="B49" s="259" t="s">
        <v>42</v>
      </c>
      <c r="C49" s="274">
        <v>62.9998524421</v>
      </c>
      <c r="D49" s="274">
        <v>64.281472684099995</v>
      </c>
      <c r="E49" s="274" t="s">
        <v>1</v>
      </c>
      <c r="F49" s="274">
        <v>71.819901761599994</v>
      </c>
      <c r="G49" s="276">
        <v>75.208337434200004</v>
      </c>
      <c r="H49" s="276">
        <v>75.208044131600005</v>
      </c>
      <c r="I49" s="274" t="s">
        <v>1</v>
      </c>
      <c r="J49" s="274" t="s">
        <v>1</v>
      </c>
      <c r="K49" s="274" t="s">
        <v>1</v>
      </c>
      <c r="L49" s="274" t="s">
        <v>1</v>
      </c>
      <c r="M49" s="274" t="s">
        <v>1</v>
      </c>
      <c r="N49" s="274" t="s">
        <v>1</v>
      </c>
    </row>
    <row r="50" spans="1:14" ht="15" x14ac:dyDescent="0.2">
      <c r="A50" s="37"/>
      <c r="B50" s="258" t="s">
        <v>389</v>
      </c>
      <c r="C50" s="273">
        <v>57.69392306141954</v>
      </c>
      <c r="D50" s="273">
        <v>60.199618085429066</v>
      </c>
      <c r="E50" s="273">
        <v>59.298584578788713</v>
      </c>
      <c r="F50" s="273">
        <v>59.1</v>
      </c>
      <c r="G50" s="273">
        <v>59.808717574441381</v>
      </c>
      <c r="H50" s="273">
        <v>60.567896092341044</v>
      </c>
      <c r="I50" s="273">
        <v>61.080072712985455</v>
      </c>
      <c r="J50" s="273">
        <v>60.853317092215839</v>
      </c>
      <c r="K50" s="273">
        <v>60.725103437118321</v>
      </c>
      <c r="L50" s="273">
        <v>60.436981909800082</v>
      </c>
      <c r="M50" s="273">
        <v>60.543052849575183</v>
      </c>
      <c r="N50" s="273">
        <v>60.583783907526289</v>
      </c>
    </row>
    <row r="51" spans="1:14" x14ac:dyDescent="0.2">
      <c r="A51" s="37"/>
      <c r="B51" s="259" t="s">
        <v>29</v>
      </c>
      <c r="C51" s="274">
        <v>37.615035745699998</v>
      </c>
      <c r="D51" s="274">
        <v>41.080060579700003</v>
      </c>
      <c r="E51" s="274">
        <v>38.865080537899999</v>
      </c>
      <c r="F51" s="274">
        <v>38.224254473199998</v>
      </c>
      <c r="G51" s="274">
        <v>36.698349795799999</v>
      </c>
      <c r="H51" s="274">
        <v>38.551101173699998</v>
      </c>
      <c r="I51" s="274">
        <v>39.194101881500004</v>
      </c>
      <c r="J51" s="274">
        <v>36.654831808499999</v>
      </c>
      <c r="K51" s="274">
        <v>35.505521528816402</v>
      </c>
      <c r="L51" s="274">
        <v>34.474569687963083</v>
      </c>
      <c r="M51" s="274">
        <v>35.486302494146919</v>
      </c>
      <c r="N51" s="274">
        <v>34.724764243656452</v>
      </c>
    </row>
    <row r="52" spans="1:14" x14ac:dyDescent="0.2">
      <c r="A52" s="37"/>
      <c r="B52" s="259" t="s">
        <v>42</v>
      </c>
      <c r="C52" s="274">
        <v>64.412752100099993</v>
      </c>
      <c r="D52" s="274">
        <v>66.410810491999996</v>
      </c>
      <c r="E52" s="274">
        <v>65.454555756800005</v>
      </c>
      <c r="F52" s="274">
        <v>65.2604129626</v>
      </c>
      <c r="G52" s="274">
        <v>66.125425448800002</v>
      </c>
      <c r="H52" s="274">
        <v>66.988757794400001</v>
      </c>
      <c r="I52" s="274">
        <v>67.762983729799998</v>
      </c>
      <c r="J52" s="274">
        <v>67.919598951799998</v>
      </c>
      <c r="K52" s="274">
        <v>68.174623657583197</v>
      </c>
      <c r="L52" s="274">
        <v>68.175263310221595</v>
      </c>
      <c r="M52" s="274">
        <v>67.908177938098376</v>
      </c>
      <c r="N52" s="274">
        <v>68.11970354968031</v>
      </c>
    </row>
    <row r="53" spans="1:14" ht="15" x14ac:dyDescent="0.2">
      <c r="A53" s="37"/>
      <c r="B53" s="258" t="s">
        <v>345</v>
      </c>
      <c r="C53" s="273">
        <v>55.537868824283962</v>
      </c>
      <c r="D53" s="273">
        <v>57.744389945265986</v>
      </c>
      <c r="E53" s="273">
        <v>57.597463114876177</v>
      </c>
      <c r="F53" s="273">
        <v>56.503224513904961</v>
      </c>
      <c r="G53" s="273">
        <v>56.668202065689279</v>
      </c>
      <c r="H53" s="273">
        <v>60.469894513141995</v>
      </c>
      <c r="I53" s="273">
        <v>59.285158638972547</v>
      </c>
      <c r="J53" s="273">
        <v>58.11205130222087</v>
      </c>
      <c r="K53" s="273">
        <v>58.32824095479279</v>
      </c>
      <c r="L53" s="273">
        <v>59.291882206813838</v>
      </c>
      <c r="M53" s="273">
        <v>60.938571488695388</v>
      </c>
      <c r="N53" s="273">
        <v>60.483668781864594</v>
      </c>
    </row>
    <row r="54" spans="1:14" x14ac:dyDescent="0.2">
      <c r="A54" s="37"/>
      <c r="B54" s="259" t="s">
        <v>29</v>
      </c>
      <c r="C54" s="274">
        <v>46.45633235589407</v>
      </c>
      <c r="D54" s="274">
        <v>50.373228994593255</v>
      </c>
      <c r="E54" s="274">
        <v>52.37692591810891</v>
      </c>
      <c r="F54" s="274">
        <v>47.84337004134769</v>
      </c>
      <c r="G54" s="274">
        <v>48.037729056609955</v>
      </c>
      <c r="H54" s="274">
        <v>52.090936711601174</v>
      </c>
      <c r="I54" s="274">
        <v>50.113346719041104</v>
      </c>
      <c r="J54" s="274">
        <v>48.404955571987927</v>
      </c>
      <c r="K54" s="274">
        <v>46.555509920384182</v>
      </c>
      <c r="L54" s="274">
        <v>50.023254472217673</v>
      </c>
      <c r="M54" s="274">
        <v>47.935555397603082</v>
      </c>
      <c r="N54" s="274">
        <v>46.814756980378263</v>
      </c>
    </row>
    <row r="55" spans="1:14" x14ac:dyDescent="0.2">
      <c r="A55" s="37"/>
      <c r="B55" s="259" t="s">
        <v>42</v>
      </c>
      <c r="C55" s="274">
        <v>70.510776175690253</v>
      </c>
      <c r="D55" s="274">
        <v>71.352725028209889</v>
      </c>
      <c r="E55" s="274">
        <v>70.582797015842914</v>
      </c>
      <c r="F55" s="274">
        <v>71.494492984603113</v>
      </c>
      <c r="G55" s="274">
        <v>71.008973336881411</v>
      </c>
      <c r="H55" s="274">
        <v>74.550371200665381</v>
      </c>
      <c r="I55" s="274">
        <v>73.732730046770669</v>
      </c>
      <c r="J55" s="274">
        <v>71.383204634641046</v>
      </c>
      <c r="K55" s="274">
        <v>72.482403964454591</v>
      </c>
      <c r="L55" s="274">
        <v>72.36500641990385</v>
      </c>
      <c r="M55" s="274">
        <v>74.436980132424424</v>
      </c>
      <c r="N55" s="274">
        <v>74.264430329795886</v>
      </c>
    </row>
    <row r="56" spans="1:14" ht="15" x14ac:dyDescent="0.2">
      <c r="A56" s="37"/>
      <c r="B56" s="258" t="s">
        <v>344</v>
      </c>
      <c r="C56" s="273">
        <v>66.527833031</v>
      </c>
      <c r="D56" s="273">
        <v>66.815423948200007</v>
      </c>
      <c r="E56" s="273">
        <v>66.977764080599997</v>
      </c>
      <c r="F56" s="273">
        <v>67.863012987800005</v>
      </c>
      <c r="G56" s="273">
        <v>67.928144754000002</v>
      </c>
      <c r="H56" s="273">
        <v>68.128857097700006</v>
      </c>
      <c r="I56" s="273">
        <v>67.785755831800003</v>
      </c>
      <c r="J56" s="273">
        <v>66.798300682800004</v>
      </c>
      <c r="K56" s="273">
        <v>66.369667481747896</v>
      </c>
      <c r="L56" s="291">
        <v>66.851749196677005</v>
      </c>
      <c r="M56" s="273">
        <v>66.39495932783764</v>
      </c>
      <c r="N56" s="273">
        <v>66.670833333333334</v>
      </c>
    </row>
    <row r="57" spans="1:14" x14ac:dyDescent="0.2">
      <c r="A57" s="37"/>
      <c r="B57" s="259" t="s">
        <v>29</v>
      </c>
      <c r="C57" s="274">
        <v>49.265448350500002</v>
      </c>
      <c r="D57" s="274">
        <v>50.754046582199997</v>
      </c>
      <c r="E57" s="274">
        <v>50.072358537699998</v>
      </c>
      <c r="F57" s="274">
        <v>50.508674120099997</v>
      </c>
      <c r="G57" s="274">
        <v>50.040160628899997</v>
      </c>
      <c r="H57" s="274">
        <v>49.656939667499998</v>
      </c>
      <c r="I57" s="274">
        <v>49.332332847899998</v>
      </c>
      <c r="J57" s="274">
        <v>46.700765628299997</v>
      </c>
      <c r="K57" s="274">
        <v>45.427640443067702</v>
      </c>
      <c r="L57" s="269">
        <v>44.831458639539001</v>
      </c>
      <c r="M57" s="274">
        <v>43.652640949398503</v>
      </c>
      <c r="N57" s="274">
        <v>43.933256552395697</v>
      </c>
    </row>
    <row r="58" spans="1:14" x14ac:dyDescent="0.2">
      <c r="A58" s="37"/>
      <c r="B58" s="259" t="s">
        <v>42</v>
      </c>
      <c r="C58" s="274">
        <v>75.010445312100003</v>
      </c>
      <c r="D58" s="274">
        <v>74.642148809399998</v>
      </c>
      <c r="E58" s="274">
        <v>74.924912100200004</v>
      </c>
      <c r="F58" s="274">
        <v>76.0220007864</v>
      </c>
      <c r="G58" s="274">
        <v>76.213551453199997</v>
      </c>
      <c r="H58" s="274">
        <v>76.342524113799996</v>
      </c>
      <c r="I58" s="274">
        <v>75.747395962799999</v>
      </c>
      <c r="J58" s="274">
        <v>75.313853372200001</v>
      </c>
      <c r="K58" s="274">
        <v>75.058540496307103</v>
      </c>
      <c r="L58" s="269">
        <v>75.688837518530605</v>
      </c>
      <c r="M58" s="274">
        <v>72.775959099603199</v>
      </c>
      <c r="N58" s="274">
        <v>74.791095288690002</v>
      </c>
    </row>
    <row r="59" spans="1:14" ht="15" x14ac:dyDescent="0.2">
      <c r="A59" s="37"/>
      <c r="B59" s="258" t="s">
        <v>411</v>
      </c>
      <c r="C59" s="273">
        <v>47.775256846600001</v>
      </c>
      <c r="D59" s="273">
        <v>48.263631752899997</v>
      </c>
      <c r="E59" s="273">
        <v>46.368122767400003</v>
      </c>
      <c r="F59" s="273">
        <v>47.614773755199998</v>
      </c>
      <c r="G59" s="273">
        <v>48.323367873199999</v>
      </c>
      <c r="H59" s="273">
        <v>48.805003853599999</v>
      </c>
      <c r="I59" s="273">
        <v>48.637345247699997</v>
      </c>
      <c r="J59" s="273">
        <v>49.543116621899998</v>
      </c>
      <c r="K59" s="273">
        <v>57.2</v>
      </c>
      <c r="L59" s="273">
        <v>57.86830670006686</v>
      </c>
      <c r="M59" s="273">
        <v>57.675905676122966</v>
      </c>
      <c r="N59" s="273">
        <v>58.707032707213365</v>
      </c>
    </row>
    <row r="60" spans="1:14" x14ac:dyDescent="0.2">
      <c r="A60" s="37"/>
      <c r="B60" s="259" t="s">
        <v>29</v>
      </c>
      <c r="C60" s="274">
        <v>39.884798513500002</v>
      </c>
      <c r="D60" s="274">
        <v>41.408415921100001</v>
      </c>
      <c r="E60" s="274">
        <v>35.837337225600002</v>
      </c>
      <c r="F60" s="274">
        <v>37.880610189800002</v>
      </c>
      <c r="G60" s="274">
        <v>37.775972585200002</v>
      </c>
      <c r="H60" s="274">
        <v>38.302704325500002</v>
      </c>
      <c r="I60" s="274">
        <v>36.879623064599997</v>
      </c>
      <c r="J60" s="274">
        <v>37.686027579099999</v>
      </c>
      <c r="K60" s="274">
        <v>36.6</v>
      </c>
      <c r="L60" s="274">
        <v>37.019012803421312</v>
      </c>
      <c r="M60" s="274">
        <v>36.9527254204502</v>
      </c>
      <c r="N60" s="274">
        <v>37.284395157150961</v>
      </c>
    </row>
    <row r="61" spans="1:14" x14ac:dyDescent="0.2">
      <c r="A61" s="37"/>
      <c r="B61" s="259" t="s">
        <v>42</v>
      </c>
      <c r="C61" s="274">
        <v>65.731749492299997</v>
      </c>
      <c r="D61" s="274">
        <v>65.873084883700002</v>
      </c>
      <c r="E61" s="274">
        <v>64.193211092400006</v>
      </c>
      <c r="F61" s="274">
        <v>65.007277821499997</v>
      </c>
      <c r="G61" s="274">
        <v>66.154058183499998</v>
      </c>
      <c r="H61" s="274">
        <v>66.149630815600005</v>
      </c>
      <c r="I61" s="274">
        <v>66.395487076999999</v>
      </c>
      <c r="J61" s="274">
        <v>66.019186425699999</v>
      </c>
      <c r="K61" s="274">
        <v>64.599999999999994</v>
      </c>
      <c r="L61" s="274">
        <v>65.343150180989568</v>
      </c>
      <c r="M61" s="274">
        <v>65.155675511165143</v>
      </c>
      <c r="N61" s="274">
        <v>66.169766871387097</v>
      </c>
    </row>
    <row r="62" spans="1:14" x14ac:dyDescent="0.2">
      <c r="A62" s="37"/>
      <c r="B62" s="258" t="s">
        <v>423</v>
      </c>
      <c r="C62" s="273">
        <v>56.701431352790379</v>
      </c>
      <c r="D62" s="273">
        <v>57.579069135183381</v>
      </c>
      <c r="E62" s="273">
        <v>58.397956530384398</v>
      </c>
      <c r="F62" s="273">
        <v>58.791380288367108</v>
      </c>
      <c r="G62" s="273">
        <v>60.698191940374542</v>
      </c>
      <c r="H62" s="273">
        <v>59.647534165492488</v>
      </c>
      <c r="I62" s="273">
        <v>59.473021703624831</v>
      </c>
      <c r="J62" s="273">
        <v>60.39502610251462</v>
      </c>
      <c r="K62" s="273">
        <v>58.968680342180058</v>
      </c>
      <c r="L62" s="273">
        <v>58.601433133525695</v>
      </c>
      <c r="M62" s="273">
        <v>58.518566666666665</v>
      </c>
      <c r="N62" s="273">
        <v>58.070468000000005</v>
      </c>
    </row>
    <row r="63" spans="1:14" x14ac:dyDescent="0.2">
      <c r="A63" s="37"/>
      <c r="B63" s="259" t="s">
        <v>29</v>
      </c>
      <c r="C63" s="274">
        <v>37.282510610505</v>
      </c>
      <c r="D63" s="274">
        <v>37.799353632187817</v>
      </c>
      <c r="E63" s="274">
        <v>38.319847810007118</v>
      </c>
      <c r="F63" s="274">
        <v>38.483834112573234</v>
      </c>
      <c r="G63" s="274">
        <v>40.545105072259702</v>
      </c>
      <c r="H63" s="274">
        <v>39.318006837808127</v>
      </c>
      <c r="I63" s="274">
        <v>38.9</v>
      </c>
      <c r="J63" s="274">
        <v>38.772385838189315</v>
      </c>
      <c r="K63" s="274">
        <v>35.662171606876875</v>
      </c>
      <c r="L63" s="274">
        <v>34.216822245270968</v>
      </c>
      <c r="M63" s="274">
        <v>34.156265999999995</v>
      </c>
      <c r="N63" s="274">
        <v>32.473235333333335</v>
      </c>
    </row>
    <row r="64" spans="1:14" x14ac:dyDescent="0.2">
      <c r="A64" s="37"/>
      <c r="B64" s="259" t="s">
        <v>42</v>
      </c>
      <c r="C64" s="274">
        <v>61.924623337055728</v>
      </c>
      <c r="D64" s="274">
        <v>62.949367876401546</v>
      </c>
      <c r="E64" s="274">
        <v>63.777257523867561</v>
      </c>
      <c r="F64" s="274">
        <v>64.339960604979311</v>
      </c>
      <c r="G64" s="274">
        <v>66.139751428035325</v>
      </c>
      <c r="H64" s="274">
        <v>65.206229087144337</v>
      </c>
      <c r="I64" s="274">
        <v>64.900000000000006</v>
      </c>
      <c r="J64" s="274">
        <v>66.077816153679862</v>
      </c>
      <c r="K64" s="274">
        <v>65.293580222735258</v>
      </c>
      <c r="L64" s="274">
        <v>65.140842645226058</v>
      </c>
      <c r="M64" s="274">
        <v>65.071668666666667</v>
      </c>
      <c r="N64" s="274">
        <v>64.919179999999997</v>
      </c>
    </row>
    <row r="65" spans="1:14" ht="15" x14ac:dyDescent="0.2">
      <c r="A65" s="37"/>
      <c r="B65" s="258" t="s">
        <v>377</v>
      </c>
      <c r="C65" s="273">
        <v>59.397000885520086</v>
      </c>
      <c r="D65" s="273">
        <v>60.183092852681966</v>
      </c>
      <c r="E65" s="273">
        <v>59.958073957557083</v>
      </c>
      <c r="F65" s="273">
        <v>58.886176217089556</v>
      </c>
      <c r="G65" s="273">
        <v>59.016491436582136</v>
      </c>
      <c r="H65" s="273">
        <v>58.727503428554705</v>
      </c>
      <c r="I65" s="273">
        <v>59.254296086875776</v>
      </c>
      <c r="J65" s="273">
        <v>60.426611879639076</v>
      </c>
      <c r="K65" s="273">
        <v>59.248532301830892</v>
      </c>
      <c r="L65" s="273">
        <v>59.27321360831359</v>
      </c>
      <c r="M65" s="273" t="s">
        <v>1</v>
      </c>
      <c r="N65" s="273" t="s">
        <v>1</v>
      </c>
    </row>
    <row r="66" spans="1:14" x14ac:dyDescent="0.2">
      <c r="A66" s="37"/>
      <c r="B66" s="259" t="s">
        <v>29</v>
      </c>
      <c r="C66" s="274">
        <v>37.788065233300003</v>
      </c>
      <c r="D66" s="274">
        <v>38.3209013572</v>
      </c>
      <c r="E66" s="274">
        <v>37.118985959699998</v>
      </c>
      <c r="F66" s="274">
        <v>34.98837202</v>
      </c>
      <c r="G66" s="274">
        <v>34.505507016800003</v>
      </c>
      <c r="H66" s="274">
        <v>33.882373915499997</v>
      </c>
      <c r="I66" s="274">
        <v>34.209718042799999</v>
      </c>
      <c r="J66" s="274">
        <v>35.363504191001297</v>
      </c>
      <c r="K66" s="274">
        <v>33.299999999999997</v>
      </c>
      <c r="L66" s="274">
        <v>32.454588660431732</v>
      </c>
      <c r="M66" s="274" t="s">
        <v>1</v>
      </c>
      <c r="N66" s="274" t="s">
        <v>1</v>
      </c>
    </row>
    <row r="67" spans="1:14" x14ac:dyDescent="0.2">
      <c r="A67" s="37"/>
      <c r="B67" s="259" t="s">
        <v>42</v>
      </c>
      <c r="C67" s="274">
        <v>67.591358745400001</v>
      </c>
      <c r="D67" s="274">
        <v>68.353126570399994</v>
      </c>
      <c r="E67" s="274">
        <v>68.218820965399999</v>
      </c>
      <c r="F67" s="274">
        <v>67.609049466100004</v>
      </c>
      <c r="G67" s="274">
        <v>67.607475428100003</v>
      </c>
      <c r="H67" s="274">
        <v>67.313050794700004</v>
      </c>
      <c r="I67" s="274">
        <v>67.607326591900005</v>
      </c>
      <c r="J67" s="274">
        <v>68.393265361581854</v>
      </c>
      <c r="K67" s="274">
        <v>67.400000000000006</v>
      </c>
      <c r="L67" s="274">
        <v>67.598100969610982</v>
      </c>
      <c r="M67" s="274" t="s">
        <v>1</v>
      </c>
      <c r="N67" s="274" t="s">
        <v>1</v>
      </c>
    </row>
    <row r="68" spans="1:14" x14ac:dyDescent="0.2">
      <c r="A68" s="37"/>
      <c r="B68" s="258" t="s">
        <v>4</v>
      </c>
      <c r="C68" s="274"/>
      <c r="D68" s="274"/>
      <c r="E68" s="274"/>
      <c r="F68" s="274"/>
      <c r="G68" s="274"/>
      <c r="H68" s="274"/>
      <c r="I68" s="274"/>
      <c r="J68" s="274"/>
      <c r="K68" s="274"/>
      <c r="L68" s="274"/>
      <c r="M68" s="274"/>
      <c r="N68" s="274"/>
    </row>
    <row r="69" spans="1:14" ht="15" x14ac:dyDescent="0.2">
      <c r="A69" s="37"/>
      <c r="B69" s="258" t="s">
        <v>376</v>
      </c>
      <c r="C69" s="273">
        <v>70.215942613041022</v>
      </c>
      <c r="D69" s="273">
        <v>69.659416999399767</v>
      </c>
      <c r="E69" s="273">
        <v>62.145891750896645</v>
      </c>
      <c r="F69" s="273" t="s">
        <v>1</v>
      </c>
      <c r="G69" s="273">
        <v>60.643957573052582</v>
      </c>
      <c r="H69" s="273">
        <v>62.04182778776979</v>
      </c>
      <c r="I69" s="273">
        <v>61.647699597493251</v>
      </c>
      <c r="J69" s="273">
        <v>62.870708568040321</v>
      </c>
      <c r="K69" s="273">
        <v>64.356338312474762</v>
      </c>
      <c r="L69" s="273">
        <v>67.096924217157692</v>
      </c>
      <c r="M69" s="273">
        <v>67.096924217157692</v>
      </c>
      <c r="N69" s="273">
        <v>72.116558200283748</v>
      </c>
    </row>
    <row r="70" spans="1:14" x14ac:dyDescent="0.2">
      <c r="A70" s="37"/>
      <c r="B70" s="259" t="s">
        <v>29</v>
      </c>
      <c r="C70" s="274" t="s">
        <v>1</v>
      </c>
      <c r="D70" s="274" t="s">
        <v>1</v>
      </c>
      <c r="E70" s="274" t="s">
        <v>1</v>
      </c>
      <c r="F70" s="274" t="s">
        <v>1</v>
      </c>
      <c r="G70" s="274" t="s">
        <v>1</v>
      </c>
      <c r="H70" s="274" t="s">
        <v>1</v>
      </c>
      <c r="I70" s="274" t="s">
        <v>1</v>
      </c>
      <c r="J70" s="274" t="s">
        <v>1</v>
      </c>
      <c r="K70" s="274" t="s">
        <v>1</v>
      </c>
      <c r="L70" s="274" t="s">
        <v>1</v>
      </c>
      <c r="M70" s="274" t="s">
        <v>1</v>
      </c>
      <c r="N70" s="274" t="s">
        <v>1</v>
      </c>
    </row>
    <row r="71" spans="1:14" x14ac:dyDescent="0.2">
      <c r="A71" s="37"/>
      <c r="B71" s="259" t="s">
        <v>42</v>
      </c>
      <c r="C71" s="274" t="s">
        <v>1</v>
      </c>
      <c r="D71" s="274" t="s">
        <v>1</v>
      </c>
      <c r="E71" s="274" t="s">
        <v>1</v>
      </c>
      <c r="F71" s="274" t="s">
        <v>1</v>
      </c>
      <c r="G71" s="274" t="s">
        <v>1</v>
      </c>
      <c r="H71" s="274" t="s">
        <v>1</v>
      </c>
      <c r="I71" s="274" t="s">
        <v>1</v>
      </c>
      <c r="J71" s="274" t="s">
        <v>1</v>
      </c>
      <c r="K71" s="274" t="s">
        <v>1</v>
      </c>
      <c r="L71" s="274" t="s">
        <v>1</v>
      </c>
      <c r="M71" s="274" t="s">
        <v>1</v>
      </c>
      <c r="N71" s="274" t="s">
        <v>1</v>
      </c>
    </row>
    <row r="72" spans="1:14" ht="15" x14ac:dyDescent="0.2">
      <c r="A72" s="37"/>
      <c r="B72" s="258" t="s">
        <v>375</v>
      </c>
      <c r="C72" s="273">
        <v>62.774520826018829</v>
      </c>
      <c r="D72" s="273">
        <v>62.1</v>
      </c>
      <c r="E72" s="273">
        <v>60.312019512598518</v>
      </c>
      <c r="F72" s="273">
        <v>59.45692883895132</v>
      </c>
      <c r="G72" s="273">
        <v>60.056127221702525</v>
      </c>
      <c r="H72" s="273">
        <v>58.524054180289589</v>
      </c>
      <c r="I72" s="273">
        <v>58.916900093370685</v>
      </c>
      <c r="J72" s="273">
        <v>56.018414551987412</v>
      </c>
      <c r="K72" s="273">
        <v>57.743699999999997</v>
      </c>
      <c r="L72" s="273">
        <v>60.053788287710397</v>
      </c>
      <c r="M72" s="273">
        <v>60.114610948081264</v>
      </c>
      <c r="N72" s="273">
        <v>58.573489630297573</v>
      </c>
    </row>
    <row r="73" spans="1:14" x14ac:dyDescent="0.2">
      <c r="A73" s="37"/>
      <c r="B73" s="259" t="s">
        <v>29</v>
      </c>
      <c r="C73" s="274" t="s">
        <v>1</v>
      </c>
      <c r="D73" s="274" t="s">
        <v>1</v>
      </c>
      <c r="E73" s="274" t="s">
        <v>1</v>
      </c>
      <c r="F73" s="274" t="s">
        <v>1</v>
      </c>
      <c r="G73" s="274" t="s">
        <v>1</v>
      </c>
      <c r="H73" s="274" t="s">
        <v>1</v>
      </c>
      <c r="I73" s="274" t="s">
        <v>1</v>
      </c>
      <c r="J73" s="274" t="s">
        <v>1</v>
      </c>
      <c r="K73" s="274" t="s">
        <v>1</v>
      </c>
      <c r="L73" s="274" t="s">
        <v>1</v>
      </c>
      <c r="M73" s="274" t="s">
        <v>1</v>
      </c>
      <c r="N73" s="274" t="s">
        <v>1</v>
      </c>
    </row>
    <row r="74" spans="1:14" x14ac:dyDescent="0.2">
      <c r="A74" s="37"/>
      <c r="B74" s="259" t="s">
        <v>42</v>
      </c>
      <c r="C74" s="274" t="s">
        <v>1</v>
      </c>
      <c r="D74" s="274" t="s">
        <v>1</v>
      </c>
      <c r="E74" s="274" t="s">
        <v>1</v>
      </c>
      <c r="F74" s="274" t="s">
        <v>1</v>
      </c>
      <c r="G74" s="274" t="s">
        <v>1</v>
      </c>
      <c r="H74" s="274" t="s">
        <v>1</v>
      </c>
      <c r="I74" s="274" t="s">
        <v>1</v>
      </c>
      <c r="J74" s="274" t="s">
        <v>1</v>
      </c>
      <c r="K74" s="274" t="s">
        <v>1</v>
      </c>
      <c r="L74" s="274" t="s">
        <v>1</v>
      </c>
      <c r="M74" s="274" t="s">
        <v>1</v>
      </c>
      <c r="N74" s="274" t="s">
        <v>1</v>
      </c>
    </row>
    <row r="75" spans="1:14" ht="15" x14ac:dyDescent="0.2">
      <c r="A75" s="37"/>
      <c r="B75" s="258" t="s">
        <v>374</v>
      </c>
      <c r="C75" s="273">
        <v>55.984401359624748</v>
      </c>
      <c r="D75" s="273">
        <v>54.345142574990746</v>
      </c>
      <c r="E75" s="273" t="s">
        <v>1</v>
      </c>
      <c r="F75" s="273" t="s">
        <v>1</v>
      </c>
      <c r="G75" s="273" t="s">
        <v>1</v>
      </c>
      <c r="H75" s="273">
        <v>55.718279007061945</v>
      </c>
      <c r="I75" s="273">
        <v>55.882074415881824</v>
      </c>
      <c r="J75" s="273">
        <v>56.260609963121233</v>
      </c>
      <c r="K75" s="273">
        <v>56.762642838661833</v>
      </c>
      <c r="L75" s="273">
        <v>57.931517395170452</v>
      </c>
      <c r="M75" s="273">
        <v>58.652709910255183</v>
      </c>
      <c r="N75" s="273">
        <v>58.476273231411554</v>
      </c>
    </row>
    <row r="76" spans="1:14" x14ac:dyDescent="0.2">
      <c r="A76" s="37"/>
      <c r="B76" s="259" t="s">
        <v>29</v>
      </c>
      <c r="C76" s="274" t="s">
        <v>1</v>
      </c>
      <c r="D76" s="274" t="s">
        <v>1</v>
      </c>
      <c r="E76" s="274" t="s">
        <v>1</v>
      </c>
      <c r="F76" s="274" t="s">
        <v>1</v>
      </c>
      <c r="G76" s="274" t="s">
        <v>1</v>
      </c>
      <c r="H76" s="274">
        <v>35.745655158056039</v>
      </c>
      <c r="I76" s="274">
        <v>35.302393588289327</v>
      </c>
      <c r="J76" s="274">
        <v>35.903233265284229</v>
      </c>
      <c r="K76" s="274">
        <v>35.194508819892555</v>
      </c>
      <c r="L76" s="274">
        <v>35.340603260791589</v>
      </c>
      <c r="M76" s="274">
        <v>36.088399099419362</v>
      </c>
      <c r="N76" s="274">
        <v>37.254089470844001</v>
      </c>
    </row>
    <row r="77" spans="1:14" x14ac:dyDescent="0.2">
      <c r="A77" s="37"/>
      <c r="B77" s="259" t="s">
        <v>42</v>
      </c>
      <c r="C77" s="274" t="s">
        <v>1</v>
      </c>
      <c r="D77" s="274" t="s">
        <v>1</v>
      </c>
      <c r="E77" s="274" t="s">
        <v>1</v>
      </c>
      <c r="F77" s="274" t="s">
        <v>1</v>
      </c>
      <c r="G77" s="274" t="s">
        <v>1</v>
      </c>
      <c r="H77" s="274">
        <v>65.666129530431093</v>
      </c>
      <c r="I77" s="274">
        <v>66.489159961937077</v>
      </c>
      <c r="J77" s="274">
        <v>67.183008122284363</v>
      </c>
      <c r="K77" s="274">
        <v>68.11140034252854</v>
      </c>
      <c r="L77" s="274">
        <v>69.429252390872364</v>
      </c>
      <c r="M77" s="274">
        <v>70.117039338222014</v>
      </c>
      <c r="N77" s="274">
        <v>69.25574723743496</v>
      </c>
    </row>
    <row r="78" spans="1:14" ht="15" x14ac:dyDescent="0.2">
      <c r="A78" s="37"/>
      <c r="B78" s="258" t="s">
        <v>410</v>
      </c>
      <c r="C78" s="273">
        <v>58.418868748635077</v>
      </c>
      <c r="D78" s="273">
        <v>58.535326189606764</v>
      </c>
      <c r="E78" s="273">
        <v>56.31360488085415</v>
      </c>
      <c r="F78" s="273">
        <v>54.651293377756147</v>
      </c>
      <c r="G78" s="273">
        <v>54.260518301581683</v>
      </c>
      <c r="H78" s="273">
        <v>53.268403063626927</v>
      </c>
      <c r="I78" s="273">
        <v>53.397387264654107</v>
      </c>
      <c r="J78" s="273">
        <v>54.189653393007319</v>
      </c>
      <c r="K78" s="273">
        <v>54.603457619743466</v>
      </c>
      <c r="L78" s="273">
        <v>56.231110671831544</v>
      </c>
      <c r="M78" s="273">
        <v>56.155784824375282</v>
      </c>
      <c r="N78" s="273">
        <v>57.421226198105806</v>
      </c>
    </row>
    <row r="79" spans="1:14" x14ac:dyDescent="0.2">
      <c r="A79" s="37"/>
      <c r="B79" s="259" t="s">
        <v>29</v>
      </c>
      <c r="C79" s="274" t="s">
        <v>1</v>
      </c>
      <c r="D79" s="274" t="s">
        <v>1</v>
      </c>
      <c r="E79" s="274" t="s">
        <v>1</v>
      </c>
      <c r="F79" s="274" t="s">
        <v>1</v>
      </c>
      <c r="G79" s="274" t="s">
        <v>1</v>
      </c>
      <c r="H79" s="274">
        <v>22.373665938022373</v>
      </c>
      <c r="I79" s="274">
        <v>21.597228163230387</v>
      </c>
      <c r="J79" s="274">
        <v>21.891396152369577</v>
      </c>
      <c r="K79" s="274">
        <v>22.834746304264474</v>
      </c>
      <c r="L79" s="274">
        <v>25.010630155625478</v>
      </c>
      <c r="M79" s="274">
        <v>24.859091350442956</v>
      </c>
      <c r="N79" s="274">
        <v>25.586445206381949</v>
      </c>
    </row>
    <row r="80" spans="1:14" x14ac:dyDescent="0.2">
      <c r="A80" s="37"/>
      <c r="B80" s="259" t="s">
        <v>42</v>
      </c>
      <c r="C80" s="274" t="s">
        <v>1</v>
      </c>
      <c r="D80" s="274" t="s">
        <v>1</v>
      </c>
      <c r="E80" s="274" t="s">
        <v>1</v>
      </c>
      <c r="F80" s="274" t="s">
        <v>1</v>
      </c>
      <c r="G80" s="274" t="s">
        <v>1</v>
      </c>
      <c r="H80" s="274">
        <v>65.377507476227279</v>
      </c>
      <c r="I80" s="274">
        <v>65.852473572230323</v>
      </c>
      <c r="J80" s="274">
        <v>66.847798826263599</v>
      </c>
      <c r="K80" s="274">
        <v>67.044791058470267</v>
      </c>
      <c r="L80" s="274">
        <v>68.453292496171514</v>
      </c>
      <c r="M80" s="274">
        <v>68.406041928329969</v>
      </c>
      <c r="N80" s="274">
        <v>69.553959278483163</v>
      </c>
    </row>
    <row r="81" spans="1:14" ht="15" x14ac:dyDescent="0.2">
      <c r="A81" s="37"/>
      <c r="B81" s="258" t="s">
        <v>422</v>
      </c>
      <c r="C81" s="273">
        <v>59.9</v>
      </c>
      <c r="D81" s="273">
        <v>60.551955906292307</v>
      </c>
      <c r="E81" s="273">
        <v>59.366268535840931</v>
      </c>
      <c r="F81" s="273">
        <v>58.400704662581788</v>
      </c>
      <c r="G81" s="273">
        <v>58.200909795131622</v>
      </c>
      <c r="H81" s="273">
        <v>58.799044424253736</v>
      </c>
      <c r="I81" s="273">
        <v>59.107367906220233</v>
      </c>
      <c r="J81" s="273">
        <v>59.888558534656042</v>
      </c>
      <c r="K81" s="273">
        <v>58.521849432133699</v>
      </c>
      <c r="L81" s="273">
        <v>57.375101217741665</v>
      </c>
      <c r="M81" s="273">
        <v>57.884381148692967</v>
      </c>
      <c r="N81" s="273">
        <v>57.08547407753386</v>
      </c>
    </row>
    <row r="82" spans="1:14" x14ac:dyDescent="0.2">
      <c r="A82" s="37"/>
      <c r="B82" s="259" t="s">
        <v>29</v>
      </c>
      <c r="C82" s="274" t="s">
        <v>1</v>
      </c>
      <c r="D82" s="274" t="s">
        <v>1</v>
      </c>
      <c r="E82" s="274" t="s">
        <v>1</v>
      </c>
      <c r="F82" s="274" t="s">
        <v>1</v>
      </c>
      <c r="G82" s="274" t="s">
        <v>1</v>
      </c>
      <c r="H82" s="274" t="s">
        <v>1</v>
      </c>
      <c r="I82" s="274" t="s">
        <v>1</v>
      </c>
      <c r="J82" s="274" t="s">
        <v>1</v>
      </c>
      <c r="K82" s="274" t="s">
        <v>1</v>
      </c>
      <c r="L82" s="274" t="s">
        <v>1</v>
      </c>
      <c r="M82" s="274" t="s">
        <v>1</v>
      </c>
      <c r="N82" s="274" t="s">
        <v>1</v>
      </c>
    </row>
    <row r="83" spans="1:14" x14ac:dyDescent="0.2">
      <c r="A83" s="37"/>
      <c r="B83" s="259" t="s">
        <v>42</v>
      </c>
      <c r="C83" s="274" t="s">
        <v>1</v>
      </c>
      <c r="D83" s="274" t="s">
        <v>1</v>
      </c>
      <c r="E83" s="274" t="s">
        <v>1</v>
      </c>
      <c r="F83" s="274" t="s">
        <v>1</v>
      </c>
      <c r="G83" s="274" t="s">
        <v>1</v>
      </c>
      <c r="H83" s="274" t="s">
        <v>1</v>
      </c>
      <c r="I83" s="274" t="s">
        <v>1</v>
      </c>
      <c r="J83" s="274" t="s">
        <v>1</v>
      </c>
      <c r="K83" s="274" t="s">
        <v>1</v>
      </c>
      <c r="L83" s="274" t="s">
        <v>1</v>
      </c>
      <c r="M83" s="274" t="s">
        <v>1</v>
      </c>
      <c r="N83" s="274" t="s">
        <v>1</v>
      </c>
    </row>
    <row r="84" spans="1:14" ht="15" x14ac:dyDescent="0.2">
      <c r="A84" s="37"/>
      <c r="B84" s="258" t="s">
        <v>309</v>
      </c>
      <c r="C84" s="273">
        <v>56.802508697238579</v>
      </c>
      <c r="D84" s="273">
        <v>57.246256127352936</v>
      </c>
      <c r="E84" s="273">
        <v>56.895086433131475</v>
      </c>
      <c r="F84" s="273">
        <v>56.942408830436875</v>
      </c>
      <c r="G84" s="273">
        <v>57.252139588111945</v>
      </c>
      <c r="H84" s="273">
        <v>58.531831248652388</v>
      </c>
      <c r="I84" s="273">
        <v>58.630876178948036</v>
      </c>
      <c r="J84" s="273">
        <v>58.380939355799917</v>
      </c>
      <c r="K84" s="273">
        <v>58.1</v>
      </c>
      <c r="L84" s="273">
        <v>57.395185869929151</v>
      </c>
      <c r="M84" s="273">
        <v>56.98096659826988</v>
      </c>
      <c r="N84" s="273">
        <v>56.890465465778739</v>
      </c>
    </row>
    <row r="85" spans="1:14" ht="15" x14ac:dyDescent="0.2">
      <c r="A85" s="37"/>
      <c r="B85" s="258" t="s">
        <v>398</v>
      </c>
      <c r="C85" s="273">
        <v>45.241809386981984</v>
      </c>
      <c r="D85" s="273">
        <v>44.593728650123616</v>
      </c>
      <c r="E85" s="273">
        <v>43.51277899414751</v>
      </c>
      <c r="F85" s="273">
        <v>43.225902533060534</v>
      </c>
      <c r="G85" s="273">
        <v>43.107761693191982</v>
      </c>
      <c r="H85" s="273">
        <v>40.683775455489886</v>
      </c>
      <c r="I85" s="273">
        <v>39.988886301602726</v>
      </c>
      <c r="J85" s="273">
        <v>39.113964212662637</v>
      </c>
      <c r="K85" s="273">
        <v>38.1</v>
      </c>
      <c r="L85" s="273">
        <v>36.725825340809401</v>
      </c>
      <c r="M85" s="273">
        <v>36.746826131151131</v>
      </c>
      <c r="N85" s="273">
        <v>36.557334922831998</v>
      </c>
    </row>
    <row r="86" spans="1:14" ht="15.75" thickBot="1" x14ac:dyDescent="0.25">
      <c r="A86" s="37"/>
      <c r="B86" s="256" t="s">
        <v>397</v>
      </c>
      <c r="C86" s="272">
        <v>64.41651730334884</v>
      </c>
      <c r="D86" s="272">
        <v>65.365958617174954</v>
      </c>
      <c r="E86" s="272">
        <v>65.055462874079211</v>
      </c>
      <c r="F86" s="272">
        <v>65.135145053350513</v>
      </c>
      <c r="G86" s="272">
        <v>65.243753153849241</v>
      </c>
      <c r="H86" s="272">
        <v>64.949048810164115</v>
      </c>
      <c r="I86" s="272">
        <v>65.207020121462392</v>
      </c>
      <c r="J86" s="272">
        <v>65.056205316239982</v>
      </c>
      <c r="K86" s="272">
        <v>64.727744054555529</v>
      </c>
      <c r="L86" s="272">
        <v>64.168370233980113</v>
      </c>
      <c r="M86" s="272">
        <v>63.522559406457233</v>
      </c>
      <c r="N86" s="272">
        <v>63.460565237901427</v>
      </c>
    </row>
    <row r="87" spans="1:14" ht="7.5" customHeight="1" x14ac:dyDescent="0.2">
      <c r="C87" s="143"/>
      <c r="D87" s="143"/>
      <c r="E87" s="143"/>
    </row>
    <row r="88" spans="1:14" x14ac:dyDescent="0.2">
      <c r="B88" s="131" t="s">
        <v>421</v>
      </c>
      <c r="C88" s="143"/>
      <c r="D88" s="143"/>
      <c r="E88" s="143"/>
    </row>
    <row r="89" spans="1:14" ht="7.5" customHeight="1" x14ac:dyDescent="0.2">
      <c r="C89" s="143"/>
      <c r="D89" s="143"/>
      <c r="E89" s="143"/>
    </row>
    <row r="90" spans="1:14" ht="11.1" customHeight="1" x14ac:dyDescent="0.2">
      <c r="B90" s="456" t="s">
        <v>47</v>
      </c>
      <c r="C90" s="456"/>
      <c r="D90" s="456"/>
      <c r="E90" s="456"/>
      <c r="F90" s="456"/>
      <c r="G90" s="456"/>
      <c r="H90" s="456"/>
      <c r="I90" s="456"/>
      <c r="J90" s="456"/>
      <c r="K90" s="456"/>
      <c r="L90" s="456"/>
      <c r="M90" s="456"/>
      <c r="N90" s="456"/>
    </row>
    <row r="91" spans="1:14" ht="11.1" customHeight="1" x14ac:dyDescent="0.2">
      <c r="B91" s="456"/>
      <c r="C91" s="456"/>
      <c r="D91" s="456"/>
      <c r="E91" s="456"/>
      <c r="F91" s="456"/>
      <c r="G91" s="456"/>
      <c r="H91" s="456"/>
      <c r="I91" s="456"/>
      <c r="J91" s="456"/>
      <c r="K91" s="456"/>
      <c r="L91" s="456"/>
      <c r="M91" s="456"/>
      <c r="N91" s="456"/>
    </row>
    <row r="92" spans="1:14" ht="11.1" customHeight="1" x14ac:dyDescent="0.2">
      <c r="B92" s="162" t="s">
        <v>420</v>
      </c>
      <c r="C92" s="162"/>
      <c r="D92" s="162"/>
      <c r="E92" s="162"/>
      <c r="F92" s="162"/>
      <c r="G92" s="162"/>
      <c r="H92" s="162"/>
      <c r="I92" s="162"/>
      <c r="J92" s="162"/>
      <c r="K92" s="162"/>
      <c r="L92" s="162"/>
      <c r="M92" s="162"/>
      <c r="N92" s="162"/>
    </row>
    <row r="93" spans="1:14" x14ac:dyDescent="0.2">
      <c r="B93" s="446" t="s">
        <v>419</v>
      </c>
      <c r="C93" s="446"/>
      <c r="D93" s="446"/>
      <c r="E93" s="446"/>
      <c r="F93" s="446"/>
      <c r="G93" s="446"/>
      <c r="H93" s="446"/>
      <c r="I93" s="446"/>
      <c r="J93" s="446"/>
      <c r="K93" s="446"/>
      <c r="L93" s="446"/>
      <c r="M93" s="446"/>
      <c r="N93" s="446"/>
    </row>
    <row r="94" spans="1:14" x14ac:dyDescent="0.2">
      <c r="B94" s="446" t="s">
        <v>418</v>
      </c>
      <c r="C94" s="446"/>
      <c r="D94" s="446"/>
      <c r="E94" s="446"/>
      <c r="F94" s="446"/>
      <c r="G94" s="446"/>
      <c r="H94" s="446"/>
      <c r="I94" s="446"/>
      <c r="J94" s="446"/>
      <c r="K94" s="446"/>
      <c r="L94" s="446"/>
      <c r="M94" s="446"/>
      <c r="N94" s="446"/>
    </row>
    <row r="95" spans="1:14" x14ac:dyDescent="0.2">
      <c r="B95" s="446" t="s">
        <v>77</v>
      </c>
      <c r="C95" s="446"/>
      <c r="D95" s="446"/>
      <c r="E95" s="446"/>
      <c r="F95" s="446"/>
      <c r="G95" s="446"/>
      <c r="H95" s="446"/>
      <c r="I95" s="446"/>
      <c r="J95" s="446"/>
      <c r="K95" s="446"/>
      <c r="L95" s="446"/>
      <c r="M95" s="446"/>
      <c r="N95" s="446"/>
    </row>
    <row r="96" spans="1:14" x14ac:dyDescent="0.2">
      <c r="B96" s="162" t="s">
        <v>305</v>
      </c>
      <c r="C96" s="253"/>
      <c r="D96" s="253"/>
      <c r="E96" s="253"/>
      <c r="F96" s="253"/>
      <c r="G96" s="253"/>
      <c r="H96" s="253"/>
      <c r="I96" s="253"/>
      <c r="J96" s="253"/>
      <c r="K96" s="253"/>
      <c r="L96" s="253"/>
      <c r="M96" s="253"/>
      <c r="N96" s="253"/>
    </row>
    <row r="97" spans="2:14" x14ac:dyDescent="0.2">
      <c r="B97" s="162" t="s">
        <v>405</v>
      </c>
      <c r="C97" s="162"/>
      <c r="D97" s="162"/>
      <c r="E97" s="162"/>
      <c r="F97" s="162"/>
      <c r="G97" s="162"/>
      <c r="H97" s="162"/>
      <c r="I97" s="162"/>
      <c r="J97" s="162"/>
      <c r="K97" s="162"/>
      <c r="L97" s="162"/>
      <c r="M97" s="162"/>
      <c r="N97" s="162"/>
    </row>
    <row r="98" spans="2:14" x14ac:dyDescent="0.2">
      <c r="B98" s="162" t="s">
        <v>303</v>
      </c>
      <c r="C98" s="162"/>
      <c r="D98" s="162"/>
      <c r="E98" s="162"/>
      <c r="F98" s="162"/>
      <c r="G98" s="162"/>
      <c r="H98" s="162"/>
      <c r="I98" s="162"/>
      <c r="J98" s="162"/>
      <c r="K98" s="162"/>
      <c r="L98" s="162"/>
      <c r="M98" s="162"/>
      <c r="N98" s="162"/>
    </row>
    <row r="99" spans="2:14" x14ac:dyDescent="0.2">
      <c r="B99" s="162" t="s">
        <v>302</v>
      </c>
      <c r="C99" s="162"/>
      <c r="D99" s="162"/>
      <c r="E99" s="162"/>
      <c r="F99" s="162"/>
      <c r="G99" s="162"/>
      <c r="H99" s="162"/>
      <c r="I99" s="162"/>
      <c r="J99" s="162"/>
      <c r="K99" s="162"/>
      <c r="L99" s="162"/>
      <c r="M99" s="162"/>
      <c r="N99" s="162"/>
    </row>
    <row r="100" spans="2:14" x14ac:dyDescent="0.2">
      <c r="B100" s="162" t="s">
        <v>301</v>
      </c>
      <c r="C100" s="162"/>
      <c r="D100" s="162"/>
      <c r="E100" s="162"/>
      <c r="F100" s="162"/>
      <c r="G100" s="162"/>
      <c r="H100" s="162"/>
      <c r="I100" s="162"/>
      <c r="J100" s="162"/>
      <c r="K100" s="162"/>
      <c r="L100" s="162"/>
      <c r="M100" s="162"/>
      <c r="N100" s="162"/>
    </row>
    <row r="101" spans="2:14" x14ac:dyDescent="0.2">
      <c r="B101" s="162" t="s">
        <v>300</v>
      </c>
      <c r="C101" s="162"/>
      <c r="D101" s="162"/>
      <c r="E101" s="162"/>
      <c r="F101" s="162"/>
      <c r="G101" s="162"/>
      <c r="H101" s="162"/>
      <c r="I101" s="162"/>
      <c r="J101" s="162"/>
      <c r="K101" s="162"/>
      <c r="L101" s="162"/>
      <c r="M101" s="162"/>
      <c r="N101" s="162"/>
    </row>
    <row r="102" spans="2:14" x14ac:dyDescent="0.2">
      <c r="B102" s="162" t="s">
        <v>299</v>
      </c>
      <c r="C102" s="162"/>
      <c r="D102" s="162"/>
      <c r="E102" s="162"/>
      <c r="F102" s="162"/>
      <c r="G102" s="162"/>
      <c r="H102" s="162"/>
      <c r="I102" s="162"/>
      <c r="J102" s="162"/>
      <c r="K102" s="162"/>
      <c r="L102" s="162"/>
      <c r="M102" s="162"/>
      <c r="N102" s="162"/>
    </row>
    <row r="103" spans="2:14" x14ac:dyDescent="0.2">
      <c r="B103" s="162" t="s">
        <v>417</v>
      </c>
      <c r="C103" s="162"/>
      <c r="D103" s="162"/>
      <c r="E103" s="162"/>
      <c r="F103" s="162"/>
      <c r="G103" s="162"/>
      <c r="H103" s="162"/>
      <c r="I103" s="162"/>
      <c r="J103" s="162"/>
      <c r="K103" s="162"/>
      <c r="L103" s="162"/>
      <c r="M103" s="162"/>
      <c r="N103" s="162"/>
    </row>
    <row r="104" spans="2:14" x14ac:dyDescent="0.2">
      <c r="B104" s="162" t="s">
        <v>297</v>
      </c>
      <c r="C104" s="162"/>
      <c r="D104" s="162"/>
      <c r="E104" s="162"/>
      <c r="F104" s="162"/>
      <c r="G104" s="162"/>
      <c r="H104" s="162"/>
      <c r="I104" s="162"/>
      <c r="J104" s="162"/>
      <c r="K104" s="162"/>
      <c r="L104" s="162"/>
      <c r="M104" s="162"/>
      <c r="N104" s="162"/>
    </row>
    <row r="105" spans="2:14" x14ac:dyDescent="0.2">
      <c r="B105" s="446" t="s">
        <v>416</v>
      </c>
      <c r="C105" s="446"/>
      <c r="D105" s="446"/>
      <c r="E105" s="446"/>
      <c r="F105" s="446"/>
      <c r="G105" s="446"/>
      <c r="H105" s="446"/>
      <c r="I105" s="446"/>
      <c r="J105" s="446"/>
      <c r="K105" s="446"/>
      <c r="L105" s="446"/>
      <c r="M105" s="446"/>
      <c r="N105" s="446"/>
    </row>
    <row r="106" spans="2:14" x14ac:dyDescent="0.2">
      <c r="B106" s="162" t="s">
        <v>295</v>
      </c>
      <c r="C106" s="162"/>
      <c r="D106" s="162"/>
      <c r="E106" s="162"/>
      <c r="F106" s="162"/>
      <c r="G106" s="162"/>
      <c r="H106" s="162"/>
      <c r="I106" s="162"/>
      <c r="J106" s="162"/>
      <c r="K106" s="162"/>
      <c r="L106" s="162"/>
      <c r="M106" s="162"/>
      <c r="N106" s="162"/>
    </row>
    <row r="107" spans="2:14" x14ac:dyDescent="0.2">
      <c r="B107" s="162" t="s">
        <v>363</v>
      </c>
      <c r="C107" s="162"/>
      <c r="D107" s="162"/>
      <c r="E107" s="162"/>
      <c r="F107" s="162"/>
      <c r="G107" s="162"/>
      <c r="H107" s="162"/>
      <c r="I107" s="162"/>
      <c r="J107" s="162"/>
      <c r="K107" s="162"/>
      <c r="L107" s="162"/>
      <c r="M107" s="162"/>
      <c r="N107" s="162"/>
    </row>
    <row r="108" spans="2:14" x14ac:dyDescent="0.2">
      <c r="B108" s="162" t="s">
        <v>362</v>
      </c>
      <c r="C108" s="162"/>
      <c r="D108" s="162"/>
      <c r="E108" s="162"/>
      <c r="F108" s="162"/>
      <c r="G108" s="162"/>
      <c r="H108" s="162"/>
      <c r="I108" s="162"/>
      <c r="J108" s="162"/>
      <c r="K108" s="162"/>
      <c r="L108" s="162"/>
      <c r="M108" s="162"/>
      <c r="N108" s="162"/>
    </row>
    <row r="109" spans="2:14" x14ac:dyDescent="0.2">
      <c r="B109" s="162" t="s">
        <v>361</v>
      </c>
      <c r="C109" s="162"/>
      <c r="D109" s="162"/>
      <c r="E109" s="162"/>
      <c r="F109" s="162"/>
      <c r="G109" s="162"/>
      <c r="H109" s="162"/>
      <c r="I109" s="162"/>
      <c r="J109" s="162"/>
      <c r="K109" s="162"/>
      <c r="L109" s="162"/>
      <c r="M109" s="162"/>
      <c r="N109" s="162"/>
    </row>
    <row r="110" spans="2:14" x14ac:dyDescent="0.2">
      <c r="B110" s="162" t="s">
        <v>360</v>
      </c>
      <c r="C110" s="162"/>
      <c r="D110" s="162"/>
      <c r="E110" s="162"/>
      <c r="F110" s="162"/>
      <c r="G110" s="162"/>
      <c r="H110" s="162"/>
      <c r="I110" s="162"/>
      <c r="J110" s="162"/>
      <c r="K110" s="162"/>
      <c r="L110" s="162"/>
      <c r="M110" s="162"/>
      <c r="N110" s="162"/>
    </row>
    <row r="111" spans="2:14" x14ac:dyDescent="0.2">
      <c r="B111" s="162" t="s">
        <v>359</v>
      </c>
      <c r="C111" s="162"/>
      <c r="D111" s="162"/>
      <c r="E111" s="162"/>
      <c r="F111" s="162"/>
      <c r="G111" s="162"/>
      <c r="H111" s="162"/>
      <c r="I111" s="162"/>
      <c r="J111" s="162"/>
      <c r="K111" s="162"/>
      <c r="L111" s="162"/>
      <c r="M111" s="162"/>
      <c r="N111" s="162"/>
    </row>
    <row r="112" spans="2:14" x14ac:dyDescent="0.2">
      <c r="B112" s="162" t="s">
        <v>289</v>
      </c>
      <c r="C112" s="162"/>
      <c r="D112" s="162"/>
      <c r="E112" s="162"/>
      <c r="F112" s="162"/>
      <c r="G112" s="162"/>
      <c r="H112" s="162"/>
      <c r="I112" s="162"/>
      <c r="J112" s="162"/>
      <c r="K112" s="162"/>
      <c r="L112" s="162"/>
      <c r="M112" s="162"/>
      <c r="N112" s="162"/>
    </row>
    <row r="113" spans="2:14" x14ac:dyDescent="0.2">
      <c r="B113" s="162" t="s">
        <v>415</v>
      </c>
      <c r="C113" s="162"/>
      <c r="D113" s="162"/>
      <c r="E113" s="162"/>
      <c r="F113" s="162"/>
      <c r="G113" s="162"/>
      <c r="H113" s="162"/>
      <c r="I113" s="162"/>
      <c r="J113" s="162"/>
      <c r="K113" s="162"/>
      <c r="L113" s="162"/>
      <c r="M113" s="162"/>
      <c r="N113" s="162"/>
    </row>
  </sheetData>
  <mergeCells count="23">
    <mergeCell ref="B2:N2"/>
    <mergeCell ref="B3:N3"/>
    <mergeCell ref="B4:N4"/>
    <mergeCell ref="N6:N7"/>
    <mergeCell ref="A1:B1"/>
    <mergeCell ref="G6:G9"/>
    <mergeCell ref="H6:H9"/>
    <mergeCell ref="I6:I9"/>
    <mergeCell ref="J6:J9"/>
    <mergeCell ref="K6:K9"/>
    <mergeCell ref="B6:B9"/>
    <mergeCell ref="C6:C9"/>
    <mergeCell ref="D6:D9"/>
    <mergeCell ref="E6:E9"/>
    <mergeCell ref="M6:M7"/>
    <mergeCell ref="M8:N9"/>
    <mergeCell ref="L6:L9"/>
    <mergeCell ref="F6:F9"/>
    <mergeCell ref="B105:N105"/>
    <mergeCell ref="B95:N95"/>
    <mergeCell ref="B94:N94"/>
    <mergeCell ref="B93:N93"/>
    <mergeCell ref="B90:N91"/>
  </mergeCells>
  <conditionalFormatting sqref="B10:N86">
    <cfRule type="expression" dxfId="1" priority="1">
      <formula>MOD(ROW(),2)</formula>
    </cfRule>
  </conditionalFormatting>
  <hyperlinks>
    <hyperlink ref="A1" location="Sheet1!A1" display="regresar"/>
  </hyperlinks>
  <printOptions horizontalCentered="1"/>
  <pageMargins left="0.78740157480314965" right="0.78740157480314965" top="0.55118110236220474" bottom="0.62992125984251968" header="0.51181102362204722" footer="0.51181102362204722"/>
  <pageSetup paperSize="9" scale="99" fitToHeight="2" orientation="landscape"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08679"/>
  </sheetPr>
  <dimension ref="A1:R369"/>
  <sheetViews>
    <sheetView workbookViewId="0">
      <pane xSplit="2" ySplit="9" topLeftCell="C10" activePane="bottomRight" state="frozen"/>
      <selection sqref="A1:B1"/>
      <selection pane="topRight" sqref="A1:B1"/>
      <selection pane="bottomLeft" sqref="A1:B1"/>
      <selection pane="bottomRight" sqref="A1:B1"/>
    </sheetView>
  </sheetViews>
  <sheetFormatPr defaultColWidth="8.85546875" defaultRowHeight="12.75" x14ac:dyDescent="0.2"/>
  <cols>
    <col min="1" max="1" width="3.28515625" style="268" customWidth="1"/>
    <col min="2" max="2" width="16.140625" style="268" customWidth="1"/>
    <col min="3" max="4" width="10.7109375" style="268" customWidth="1"/>
    <col min="5" max="6" width="14.28515625" style="268" customWidth="1"/>
    <col min="7" max="7" width="10.7109375" style="268" customWidth="1"/>
    <col min="8" max="8" width="14.7109375" style="268" customWidth="1"/>
    <col min="9" max="9" width="14.28515625" style="268" customWidth="1"/>
    <col min="10" max="11" width="16" style="268" customWidth="1"/>
    <col min="12" max="12" width="10.7109375" style="268" customWidth="1"/>
    <col min="13" max="13" width="11.85546875" style="268" customWidth="1"/>
    <col min="14" max="14" width="10.7109375" style="268" customWidth="1"/>
    <col min="15" max="16384" width="8.85546875" style="268"/>
  </cols>
  <sheetData>
    <row r="1" spans="1:18" x14ac:dyDescent="0.2">
      <c r="A1" s="470" t="s">
        <v>229</v>
      </c>
      <c r="B1" s="470"/>
    </row>
    <row r="2" spans="1:18" x14ac:dyDescent="0.2">
      <c r="B2" s="310" t="s">
        <v>116</v>
      </c>
    </row>
    <row r="3" spans="1:18" x14ac:dyDescent="0.2">
      <c r="B3" s="297" t="s">
        <v>470</v>
      </c>
      <c r="P3" s="309"/>
    </row>
    <row r="4" spans="1:18" x14ac:dyDescent="0.2">
      <c r="B4" s="297" t="s">
        <v>128</v>
      </c>
    </row>
    <row r="6" spans="1:18" ht="13.5" thickBot="1" x14ac:dyDescent="0.25">
      <c r="B6" s="473" t="s">
        <v>469</v>
      </c>
      <c r="C6" s="474" t="s">
        <v>99</v>
      </c>
      <c r="D6" s="474"/>
      <c r="E6" s="474"/>
      <c r="F6" s="474"/>
      <c r="G6" s="474"/>
      <c r="H6" s="474"/>
      <c r="I6" s="474"/>
      <c r="J6" s="474"/>
      <c r="K6" s="474"/>
      <c r="L6" s="474"/>
      <c r="M6" s="474"/>
      <c r="N6" s="474"/>
    </row>
    <row r="7" spans="1:18" ht="11.25" customHeight="1" thickBot="1" x14ac:dyDescent="0.25">
      <c r="B7" s="471"/>
      <c r="C7" s="472" t="s">
        <v>468</v>
      </c>
      <c r="D7" s="472"/>
      <c r="E7" s="472"/>
      <c r="F7" s="472"/>
      <c r="G7" s="472" t="s">
        <v>467</v>
      </c>
      <c r="H7" s="472"/>
      <c r="I7" s="472"/>
      <c r="J7" s="472"/>
      <c r="K7" s="472"/>
      <c r="L7" s="471" t="s">
        <v>102</v>
      </c>
      <c r="M7" s="471" t="s">
        <v>466</v>
      </c>
      <c r="N7" s="471" t="s">
        <v>104</v>
      </c>
    </row>
    <row r="8" spans="1:18" ht="13.5" thickBot="1" x14ac:dyDescent="0.25">
      <c r="B8" s="471"/>
      <c r="C8" s="471" t="s">
        <v>105</v>
      </c>
      <c r="D8" s="471" t="s">
        <v>106</v>
      </c>
      <c r="E8" s="472" t="s">
        <v>107</v>
      </c>
      <c r="F8" s="472"/>
      <c r="G8" s="471" t="s">
        <v>105</v>
      </c>
      <c r="H8" s="471" t="s">
        <v>465</v>
      </c>
      <c r="I8" s="471"/>
      <c r="J8" s="472" t="s">
        <v>464</v>
      </c>
      <c r="K8" s="472"/>
      <c r="L8" s="471"/>
      <c r="M8" s="471"/>
      <c r="N8" s="471"/>
    </row>
    <row r="9" spans="1:18" ht="47.25" customHeight="1" thickBot="1" x14ac:dyDescent="0.25">
      <c r="B9" s="471"/>
      <c r="C9" s="471"/>
      <c r="D9" s="471"/>
      <c r="E9" s="308" t="s">
        <v>463</v>
      </c>
      <c r="F9" s="308" t="s">
        <v>462</v>
      </c>
      <c r="G9" s="471"/>
      <c r="H9" s="308" t="s">
        <v>463</v>
      </c>
      <c r="I9" s="308" t="s">
        <v>462</v>
      </c>
      <c r="J9" s="308" t="s">
        <v>461</v>
      </c>
      <c r="K9" s="308" t="s">
        <v>460</v>
      </c>
      <c r="L9" s="471"/>
      <c r="M9" s="471"/>
      <c r="N9" s="471"/>
    </row>
    <row r="10" spans="1:18" ht="13.5" customHeight="1" x14ac:dyDescent="0.2">
      <c r="B10" s="307" t="s">
        <v>459</v>
      </c>
      <c r="C10" s="306"/>
      <c r="D10" s="306"/>
      <c r="E10" s="306"/>
      <c r="F10" s="306"/>
      <c r="G10" s="306"/>
      <c r="H10" s="306"/>
      <c r="I10" s="306"/>
      <c r="J10" s="306"/>
      <c r="K10" s="306"/>
      <c r="L10" s="306"/>
      <c r="M10" s="306"/>
      <c r="N10" s="306"/>
    </row>
    <row r="11" spans="1:18" s="297" customFormat="1" ht="13.5" customHeight="1" x14ac:dyDescent="0.2">
      <c r="B11" s="299" t="s">
        <v>443</v>
      </c>
      <c r="C11" s="305">
        <v>64.638844096442867</v>
      </c>
      <c r="D11" s="305">
        <v>13.028875770400658</v>
      </c>
      <c r="E11" s="305">
        <v>13.238144865360526</v>
      </c>
      <c r="F11" s="305">
        <v>38.371823460681675</v>
      </c>
      <c r="G11" s="305">
        <v>25.778132897799544</v>
      </c>
      <c r="H11" s="305">
        <v>2.8510617471145099</v>
      </c>
      <c r="I11" s="305">
        <v>1.1315915391201139</v>
      </c>
      <c r="J11" s="305">
        <v>1.9861793803183123</v>
      </c>
      <c r="K11" s="305">
        <v>19.809300231246603</v>
      </c>
      <c r="L11" s="305">
        <v>6.9494462794581464</v>
      </c>
      <c r="M11" s="305">
        <v>2.1086073768754581</v>
      </c>
      <c r="N11" s="305">
        <v>0.52496934942399165</v>
      </c>
      <c r="P11" s="301"/>
      <c r="Q11" s="301"/>
      <c r="R11" s="301"/>
    </row>
    <row r="12" spans="1:18" ht="13.5" customHeight="1" x14ac:dyDescent="0.2">
      <c r="B12" s="296" t="s">
        <v>437</v>
      </c>
      <c r="C12" s="304">
        <v>68.168844098012755</v>
      </c>
      <c r="D12" s="304">
        <v>10.22752457777163</v>
      </c>
      <c r="E12" s="304">
        <v>15.476988934436035</v>
      </c>
      <c r="F12" s="304">
        <v>42.464330585805079</v>
      </c>
      <c r="G12" s="304">
        <v>29.032551874818857</v>
      </c>
      <c r="H12" s="304">
        <v>3.595066863563448</v>
      </c>
      <c r="I12" s="304">
        <v>1.4899073171339792</v>
      </c>
      <c r="J12" s="304">
        <v>1.9561373872916745</v>
      </c>
      <c r="K12" s="304">
        <v>21.991440306829755</v>
      </c>
      <c r="L12" s="304">
        <v>0.79026447114915099</v>
      </c>
      <c r="M12" s="304">
        <v>1.3362670769637832</v>
      </c>
      <c r="N12" s="304">
        <v>0.67207247905545453</v>
      </c>
      <c r="P12" s="300"/>
      <c r="Q12" s="300"/>
      <c r="R12" s="300"/>
    </row>
    <row r="13" spans="1:18" ht="13.5" customHeight="1" x14ac:dyDescent="0.2">
      <c r="B13" s="296" t="s">
        <v>436</v>
      </c>
      <c r="C13" s="304">
        <v>59.974614644680912</v>
      </c>
      <c r="D13" s="304">
        <v>16.730333201442555</v>
      </c>
      <c r="E13" s="304">
        <v>10.279934542346226</v>
      </c>
      <c r="F13" s="304">
        <v>32.964346900892131</v>
      </c>
      <c r="G13" s="304">
        <v>21.47803181161375</v>
      </c>
      <c r="H13" s="304">
        <v>1.8679992613186405</v>
      </c>
      <c r="I13" s="304">
        <v>0.65814479574900631</v>
      </c>
      <c r="J13" s="304">
        <v>2.0258742099506506</v>
      </c>
      <c r="K13" s="304">
        <v>16.926013544595456</v>
      </c>
      <c r="L13" s="304">
        <v>15.087643779825047</v>
      </c>
      <c r="M13" s="304">
        <v>3.1291094652688334</v>
      </c>
      <c r="N13" s="304">
        <v>0.33060029861144535</v>
      </c>
      <c r="P13" s="300"/>
      <c r="Q13" s="300"/>
      <c r="R13" s="300"/>
    </row>
    <row r="14" spans="1:18" s="297" customFormat="1" ht="13.5" customHeight="1" x14ac:dyDescent="0.2">
      <c r="B14" s="299" t="s">
        <v>442</v>
      </c>
      <c r="C14" s="305">
        <v>65.105075443825612</v>
      </c>
      <c r="D14" s="305">
        <v>12.999305153592378</v>
      </c>
      <c r="E14" s="305">
        <v>12.649951639488306</v>
      </c>
      <c r="F14" s="305">
        <v>39.455818650744924</v>
      </c>
      <c r="G14" s="305">
        <v>25.689293482870333</v>
      </c>
      <c r="H14" s="305">
        <v>3.0746602915560093</v>
      </c>
      <c r="I14" s="305">
        <v>1.1965747429693006</v>
      </c>
      <c r="J14" s="305">
        <v>2.0811864369792219</v>
      </c>
      <c r="K14" s="305">
        <v>19.336872011365802</v>
      </c>
      <c r="L14" s="305">
        <v>6.5644333083346496</v>
      </c>
      <c r="M14" s="305">
        <v>2.0609234253001323</v>
      </c>
      <c r="N14" s="305">
        <v>0.58027433966926312</v>
      </c>
      <c r="P14" s="301"/>
      <c r="Q14" s="301"/>
      <c r="R14" s="301"/>
    </row>
    <row r="15" spans="1:18" ht="13.5" customHeight="1" x14ac:dyDescent="0.2">
      <c r="B15" s="296" t="s">
        <v>437</v>
      </c>
      <c r="C15" s="304">
        <v>68.417440907323964</v>
      </c>
      <c r="D15" s="304">
        <v>10.245498860728548</v>
      </c>
      <c r="E15" s="304">
        <v>14.789000000537694</v>
      </c>
      <c r="F15" s="304">
        <v>43.382942046057721</v>
      </c>
      <c r="G15" s="304">
        <v>28.783110165091834</v>
      </c>
      <c r="H15" s="304">
        <v>3.8451307294443287</v>
      </c>
      <c r="I15" s="304">
        <v>1.5612762886322777</v>
      </c>
      <c r="J15" s="304">
        <v>1.9265525317715457</v>
      </c>
      <c r="K15" s="304">
        <v>21.450150615243682</v>
      </c>
      <c r="L15" s="304">
        <v>0.74091143515389968</v>
      </c>
      <c r="M15" s="304">
        <v>1.3113764375938963</v>
      </c>
      <c r="N15" s="304">
        <v>0.74716105483639605</v>
      </c>
      <c r="P15" s="300"/>
      <c r="Q15" s="300"/>
      <c r="R15" s="300"/>
    </row>
    <row r="16" spans="1:18" ht="13.5" customHeight="1" x14ac:dyDescent="0.2">
      <c r="B16" s="296" t="s">
        <v>436</v>
      </c>
      <c r="C16" s="304">
        <v>60.785268947714968</v>
      </c>
      <c r="D16" s="304">
        <v>16.59066922378155</v>
      </c>
      <c r="E16" s="304">
        <v>9.8603213564226095</v>
      </c>
      <c r="F16" s="304">
        <v>34.334278367510805</v>
      </c>
      <c r="G16" s="304">
        <v>21.654506395239988</v>
      </c>
      <c r="H16" s="304">
        <v>2.0698547411636325</v>
      </c>
      <c r="I16" s="304">
        <v>0.72095086527296259</v>
      </c>
      <c r="J16" s="304">
        <v>2.2828515477878524</v>
      </c>
      <c r="K16" s="304">
        <v>16.580849241015542</v>
      </c>
      <c r="L16" s="304">
        <v>14.159153122687357</v>
      </c>
      <c r="M16" s="304">
        <v>3.0384417524034002</v>
      </c>
      <c r="N16" s="304">
        <v>0.36262978195426165</v>
      </c>
      <c r="P16" s="300"/>
      <c r="Q16" s="300"/>
      <c r="R16" s="300"/>
    </row>
    <row r="17" spans="2:18" s="297" customFormat="1" ht="13.5" customHeight="1" x14ac:dyDescent="0.2">
      <c r="B17" s="299" t="s">
        <v>441</v>
      </c>
      <c r="C17" s="305">
        <v>65.262737931174328</v>
      </c>
      <c r="D17" s="305">
        <v>12.927420788682383</v>
      </c>
      <c r="E17" s="305">
        <v>12.946074242528629</v>
      </c>
      <c r="F17" s="305">
        <v>39.389242899963328</v>
      </c>
      <c r="G17" s="305">
        <v>25.812199262477701</v>
      </c>
      <c r="H17" s="305">
        <v>3.0101157601603545</v>
      </c>
      <c r="I17" s="305">
        <v>1.2413377753743</v>
      </c>
      <c r="J17" s="305">
        <v>2.0526559508857964</v>
      </c>
      <c r="K17" s="305">
        <v>19.50808977605725</v>
      </c>
      <c r="L17" s="305">
        <v>6.5093858867389525</v>
      </c>
      <c r="M17" s="305">
        <v>1.7661932778412464</v>
      </c>
      <c r="N17" s="305">
        <v>0.64948364176775852</v>
      </c>
      <c r="P17" s="301"/>
      <c r="Q17" s="301"/>
      <c r="R17" s="301"/>
    </row>
    <row r="18" spans="2:18" ht="13.5" customHeight="1" x14ac:dyDescent="0.2">
      <c r="B18" s="296" t="s">
        <v>437</v>
      </c>
      <c r="C18" s="304">
        <v>68.389175503717283</v>
      </c>
      <c r="D18" s="304">
        <v>10.048138761419082</v>
      </c>
      <c r="E18" s="304">
        <v>14.959009123478381</v>
      </c>
      <c r="F18" s="304">
        <v>43.382027618819826</v>
      </c>
      <c r="G18" s="304">
        <v>28.973416147072918</v>
      </c>
      <c r="H18" s="304">
        <v>3.7970971406869101</v>
      </c>
      <c r="I18" s="304">
        <v>1.6203800879713224</v>
      </c>
      <c r="J18" s="304">
        <v>1.9402724854738878</v>
      </c>
      <c r="K18" s="304">
        <v>21.615666432940799</v>
      </c>
      <c r="L18" s="304">
        <v>0.71992363210348098</v>
      </c>
      <c r="M18" s="304">
        <v>1.1166417251787799</v>
      </c>
      <c r="N18" s="304">
        <v>0.8008429919275426</v>
      </c>
      <c r="P18" s="300"/>
      <c r="Q18" s="300"/>
      <c r="R18" s="300"/>
    </row>
    <row r="19" spans="2:18" ht="13.5" customHeight="1" x14ac:dyDescent="0.2">
      <c r="B19" s="296" t="s">
        <v>436</v>
      </c>
      <c r="C19" s="304">
        <v>61.212728816793103</v>
      </c>
      <c r="D19" s="304">
        <v>16.657262879789826</v>
      </c>
      <c r="E19" s="304">
        <v>10.338504308588927</v>
      </c>
      <c r="F19" s="304">
        <v>34.216961628414353</v>
      </c>
      <c r="G19" s="304">
        <v>21.717136783832739</v>
      </c>
      <c r="H19" s="304">
        <v>1.9906545714987685</v>
      </c>
      <c r="I19" s="304">
        <v>0.75032371060106351</v>
      </c>
      <c r="J19" s="304">
        <v>2.1982382785872163</v>
      </c>
      <c r="K19" s="304">
        <v>16.777920223145689</v>
      </c>
      <c r="L19" s="304">
        <v>14.009095813640979</v>
      </c>
      <c r="M19" s="304">
        <v>2.6076269055735781</v>
      </c>
      <c r="N19" s="304">
        <v>0.45341168015959976</v>
      </c>
      <c r="P19" s="300"/>
      <c r="Q19" s="300"/>
      <c r="R19" s="300"/>
    </row>
    <row r="20" spans="2:18" s="297" customFormat="1" ht="13.5" customHeight="1" x14ac:dyDescent="0.2">
      <c r="B20" s="299" t="s">
        <v>440</v>
      </c>
      <c r="C20" s="305">
        <v>64.73983411643016</v>
      </c>
      <c r="D20" s="305">
        <v>12.60517750012648</v>
      </c>
      <c r="E20" s="305">
        <v>12.552217688280882</v>
      </c>
      <c r="F20" s="305">
        <v>39.582438928022803</v>
      </c>
      <c r="G20" s="305">
        <v>26.217466128555611</v>
      </c>
      <c r="H20" s="305">
        <v>3.0069814890012516</v>
      </c>
      <c r="I20" s="305">
        <v>1.17546143383275</v>
      </c>
      <c r="J20" s="305">
        <v>3.3034109041480679</v>
      </c>
      <c r="K20" s="305">
        <v>18.731612301573538</v>
      </c>
      <c r="L20" s="305">
        <v>6.3873090693729146</v>
      </c>
      <c r="M20" s="305">
        <v>2.0133027919464128</v>
      </c>
      <c r="N20" s="305">
        <v>0.64208789369489105</v>
      </c>
      <c r="P20" s="301"/>
      <c r="Q20" s="301"/>
      <c r="R20" s="301"/>
    </row>
    <row r="21" spans="2:18" ht="13.5" customHeight="1" x14ac:dyDescent="0.2">
      <c r="B21" s="296" t="s">
        <v>437</v>
      </c>
      <c r="C21" s="304">
        <v>67.659081902316302</v>
      </c>
      <c r="D21" s="304">
        <v>9.6613064365587249</v>
      </c>
      <c r="E21" s="304">
        <v>14.543200110637244</v>
      </c>
      <c r="F21" s="304">
        <v>43.45457535512034</v>
      </c>
      <c r="G21" s="304">
        <v>29.535953230352202</v>
      </c>
      <c r="H21" s="304">
        <v>3.8424878438188452</v>
      </c>
      <c r="I21" s="304">
        <v>1.562690182639124</v>
      </c>
      <c r="J21" s="304">
        <v>3.4234570070681611</v>
      </c>
      <c r="K21" s="304">
        <v>20.707318196826073</v>
      </c>
      <c r="L21" s="304">
        <v>0.75991258558221508</v>
      </c>
      <c r="M21" s="304">
        <v>1.2310216871114004</v>
      </c>
      <c r="N21" s="304">
        <v>0.81403059463786531</v>
      </c>
      <c r="P21" s="300"/>
      <c r="Q21" s="300"/>
      <c r="R21" s="300"/>
    </row>
    <row r="22" spans="2:18" ht="13.5" customHeight="1" x14ac:dyDescent="0.2">
      <c r="B22" s="296" t="s">
        <v>436</v>
      </c>
      <c r="C22" s="304">
        <v>60.98446245831267</v>
      </c>
      <c r="D22" s="304">
        <v>16.392224975412535</v>
      </c>
      <c r="E22" s="304">
        <v>9.9909829082543009</v>
      </c>
      <c r="F22" s="304">
        <v>34.601254574645843</v>
      </c>
      <c r="G22" s="304">
        <v>21.948505997741488</v>
      </c>
      <c r="H22" s="304">
        <v>1.9321714299755128</v>
      </c>
      <c r="I22" s="304">
        <v>0.6773235657468698</v>
      </c>
      <c r="J22" s="304">
        <v>3.1489814875178079</v>
      </c>
      <c r="K22" s="304">
        <v>16.190029514501298</v>
      </c>
      <c r="L22" s="304">
        <v>13.626490808720417</v>
      </c>
      <c r="M22" s="304">
        <v>3.0196429539503313</v>
      </c>
      <c r="N22" s="304">
        <v>0.42089778127508842</v>
      </c>
      <c r="P22" s="300"/>
      <c r="Q22" s="300"/>
      <c r="R22" s="300"/>
    </row>
    <row r="23" spans="2:18" s="297" customFormat="1" ht="13.5" customHeight="1" x14ac:dyDescent="0.2">
      <c r="B23" s="299" t="s">
        <v>439</v>
      </c>
      <c r="C23" s="305">
        <v>64.058439265233105</v>
      </c>
      <c r="D23" s="305">
        <v>12.779765758761238</v>
      </c>
      <c r="E23" s="305">
        <v>12.617352749687466</v>
      </c>
      <c r="F23" s="305">
        <v>38.661320756784399</v>
      </c>
      <c r="G23" s="305">
        <v>26.98541791677027</v>
      </c>
      <c r="H23" s="305">
        <v>2.977380707037709</v>
      </c>
      <c r="I23" s="305">
        <v>1.1713487388290609</v>
      </c>
      <c r="J23" s="305">
        <v>3.4490611550832542</v>
      </c>
      <c r="K23" s="305">
        <v>19.387627315820247</v>
      </c>
      <c r="L23" s="305">
        <v>6.4443689041278907</v>
      </c>
      <c r="M23" s="305">
        <v>1.7499220517988259</v>
      </c>
      <c r="N23" s="305">
        <v>0.76185186206992195</v>
      </c>
      <c r="P23" s="301"/>
      <c r="Q23" s="301"/>
      <c r="R23" s="301"/>
    </row>
    <row r="24" spans="2:18" ht="13.5" customHeight="1" x14ac:dyDescent="0.2">
      <c r="B24" s="296" t="s">
        <v>437</v>
      </c>
      <c r="C24" s="304">
        <v>66.845990680846427</v>
      </c>
      <c r="D24" s="304">
        <v>9.9794866732991014</v>
      </c>
      <c r="E24" s="304">
        <v>14.659710494290806</v>
      </c>
      <c r="F24" s="304">
        <v>42.206793513256521</v>
      </c>
      <c r="G24" s="304">
        <v>30.343004514115762</v>
      </c>
      <c r="H24" s="304">
        <v>3.8311649844222861</v>
      </c>
      <c r="I24" s="304">
        <v>1.5218414844646915</v>
      </c>
      <c r="J24" s="304">
        <v>3.5925286749285372</v>
      </c>
      <c r="K24" s="304">
        <v>21.397469370300247</v>
      </c>
      <c r="L24" s="304">
        <v>0.75596375165038077</v>
      </c>
      <c r="M24" s="304">
        <v>1.0848945874388523</v>
      </c>
      <c r="N24" s="304">
        <v>0.97014646594859832</v>
      </c>
      <c r="P24" s="300"/>
      <c r="Q24" s="300"/>
      <c r="R24" s="300"/>
    </row>
    <row r="25" spans="2:18" ht="13.5" customHeight="1" x14ac:dyDescent="0.2">
      <c r="B25" s="296" t="s">
        <v>436</v>
      </c>
      <c r="C25" s="304">
        <v>60.444206195040238</v>
      </c>
      <c r="D25" s="304">
        <v>16.410501041260002</v>
      </c>
      <c r="E25" s="304">
        <v>9.9693094309651151</v>
      </c>
      <c r="F25" s="304">
        <v>34.064395722815114</v>
      </c>
      <c r="G25" s="304">
        <v>22.632098925704273</v>
      </c>
      <c r="H25" s="304">
        <v>1.8703965083426279</v>
      </c>
      <c r="I25" s="304">
        <v>0.71691318472816012</v>
      </c>
      <c r="J25" s="304">
        <v>3.2630466292814826</v>
      </c>
      <c r="K25" s="304">
        <v>16.781742603352001</v>
      </c>
      <c r="L25" s="304">
        <v>13.819738521917053</v>
      </c>
      <c r="M25" s="304">
        <v>2.6121713508839446</v>
      </c>
      <c r="N25" s="304">
        <v>0.49178500645449097</v>
      </c>
      <c r="P25" s="300"/>
      <c r="Q25" s="300"/>
      <c r="R25" s="300"/>
    </row>
    <row r="26" spans="2:18" s="297" customFormat="1" ht="13.5" customHeight="1" x14ac:dyDescent="0.2">
      <c r="B26" s="299" t="s">
        <v>438</v>
      </c>
      <c r="C26" s="305">
        <v>63.429298270105804</v>
      </c>
      <c r="D26" s="305">
        <v>12.639714065574386</v>
      </c>
      <c r="E26" s="305">
        <v>12.456092173870918</v>
      </c>
      <c r="F26" s="305">
        <v>38.333492030660501</v>
      </c>
      <c r="G26" s="305">
        <v>27.691705099651447</v>
      </c>
      <c r="H26" s="305">
        <v>2.9161657252783479</v>
      </c>
      <c r="I26" s="305">
        <v>1.1341734212835151</v>
      </c>
      <c r="J26" s="305">
        <v>3.5740854408617504</v>
      </c>
      <c r="K26" s="305">
        <v>20.067280512227832</v>
      </c>
      <c r="L26" s="305">
        <v>6.5049210577486143</v>
      </c>
      <c r="M26" s="305">
        <v>1.5745272256690566</v>
      </c>
      <c r="N26" s="305">
        <v>0.79954834682507969</v>
      </c>
      <c r="P26" s="301"/>
      <c r="Q26" s="301"/>
      <c r="R26" s="301"/>
    </row>
    <row r="27" spans="2:18" ht="13.5" customHeight="1" x14ac:dyDescent="0.2">
      <c r="B27" s="296" t="s">
        <v>437</v>
      </c>
      <c r="C27" s="304">
        <v>66.128485959022328</v>
      </c>
      <c r="D27" s="304">
        <v>9.8572486278421785</v>
      </c>
      <c r="E27" s="304">
        <v>14.474603456675069</v>
      </c>
      <c r="F27" s="304">
        <v>41.796633874505069</v>
      </c>
      <c r="G27" s="304">
        <v>31.133247324302417</v>
      </c>
      <c r="H27" s="304">
        <v>3.7676871496269166</v>
      </c>
      <c r="I27" s="304">
        <v>1.4747416924540502</v>
      </c>
      <c r="J27" s="304">
        <v>3.7098911319668004</v>
      </c>
      <c r="K27" s="304">
        <v>22.180927350254645</v>
      </c>
      <c r="L27" s="304">
        <v>0.76072645922753879</v>
      </c>
      <c r="M27" s="304">
        <v>0.96723002705589745</v>
      </c>
      <c r="N27" s="304">
        <v>1.0103102303918237</v>
      </c>
      <c r="P27" s="300"/>
      <c r="Q27" s="300"/>
      <c r="R27" s="300"/>
    </row>
    <row r="28" spans="2:18" ht="13.5" customHeight="1" x14ac:dyDescent="0.2">
      <c r="B28" s="296" t="s">
        <v>436</v>
      </c>
      <c r="C28" s="304">
        <v>59.932127733317728</v>
      </c>
      <c r="D28" s="304">
        <v>16.244782430558779</v>
      </c>
      <c r="E28" s="304">
        <v>9.8408319548860668</v>
      </c>
      <c r="F28" s="304">
        <v>33.846513347872872</v>
      </c>
      <c r="G28" s="304">
        <v>23.232711707460645</v>
      </c>
      <c r="H28" s="304">
        <v>1.8129020845527883</v>
      </c>
      <c r="I28" s="304">
        <v>0.69292017735643419</v>
      </c>
      <c r="J28" s="304">
        <v>3.3981304068302443</v>
      </c>
      <c r="K28" s="304">
        <v>17.328759038721174</v>
      </c>
      <c r="L28" s="304">
        <v>13.947318705756903</v>
      </c>
      <c r="M28" s="304">
        <v>2.3613646430093866</v>
      </c>
      <c r="N28" s="304">
        <v>0.52647721045534812</v>
      </c>
      <c r="P28" s="300"/>
      <c r="Q28" s="300"/>
      <c r="R28" s="300"/>
    </row>
    <row r="29" spans="2:18" s="297" customFormat="1" ht="15" x14ac:dyDescent="0.2">
      <c r="B29" s="299" t="s">
        <v>458</v>
      </c>
      <c r="C29" s="299"/>
      <c r="D29" s="299"/>
      <c r="E29" s="299"/>
      <c r="F29" s="299"/>
      <c r="G29" s="299"/>
      <c r="H29" s="299"/>
      <c r="I29" s="299"/>
      <c r="J29" s="299"/>
      <c r="K29" s="299"/>
      <c r="L29" s="299"/>
      <c r="M29" s="299"/>
      <c r="N29" s="299"/>
    </row>
    <row r="30" spans="2:18" s="297" customFormat="1" x14ac:dyDescent="0.2">
      <c r="B30" s="299" t="s">
        <v>438</v>
      </c>
      <c r="C30" s="303">
        <v>62.284599063644194</v>
      </c>
      <c r="D30" s="303">
        <v>17.287232023714473</v>
      </c>
      <c r="E30" s="303">
        <v>12.805489125954347</v>
      </c>
      <c r="F30" s="303">
        <v>32.191877913975375</v>
      </c>
      <c r="G30" s="303">
        <v>23.791128857577778</v>
      </c>
      <c r="H30" s="303">
        <v>2.5105887715330324</v>
      </c>
      <c r="I30" s="303">
        <v>0.95484742689276991</v>
      </c>
      <c r="J30" s="303">
        <v>4.2908246063755584</v>
      </c>
      <c r="K30" s="303">
        <v>16.034868052776417</v>
      </c>
      <c r="L30" s="303">
        <v>7.4915172434611588</v>
      </c>
      <c r="M30" s="303">
        <v>0.53073166632743285</v>
      </c>
      <c r="N30" s="303">
        <v>5.902023168989432</v>
      </c>
      <c r="P30" s="301"/>
      <c r="Q30" s="301"/>
      <c r="R30" s="301"/>
    </row>
    <row r="31" spans="2:18" x14ac:dyDescent="0.2">
      <c r="B31" s="296" t="s">
        <v>437</v>
      </c>
      <c r="C31" s="302">
        <v>65.201788898707704</v>
      </c>
      <c r="D31" s="302">
        <v>14.24776968234703</v>
      </c>
      <c r="E31" s="302">
        <v>14.998038273827641</v>
      </c>
      <c r="F31" s="302">
        <v>35.955980942533031</v>
      </c>
      <c r="G31" s="302">
        <v>26.971000064779744</v>
      </c>
      <c r="H31" s="302">
        <v>3.2935610157952571</v>
      </c>
      <c r="I31" s="302">
        <v>1.1299634422244142</v>
      </c>
      <c r="J31" s="302">
        <v>3.9485239385594695</v>
      </c>
      <c r="K31" s="302">
        <v>18.598951668200602</v>
      </c>
      <c r="L31" s="302">
        <v>0.2313584067605606</v>
      </c>
      <c r="M31" s="302">
        <v>0.29621454072995773</v>
      </c>
      <c r="N31" s="302">
        <v>7.299638089022034</v>
      </c>
      <c r="P31" s="300"/>
      <c r="Q31" s="300"/>
      <c r="R31" s="300"/>
    </row>
    <row r="32" spans="2:18" x14ac:dyDescent="0.2">
      <c r="B32" s="296" t="s">
        <v>436</v>
      </c>
      <c r="C32" s="302">
        <v>58.293594872118589</v>
      </c>
      <c r="D32" s="302">
        <v>21.445517096073367</v>
      </c>
      <c r="E32" s="302">
        <v>9.8058650582605491</v>
      </c>
      <c r="F32" s="302">
        <v>27.042212717784675</v>
      </c>
      <c r="G32" s="302">
        <v>19.44075057094209</v>
      </c>
      <c r="H32" s="302">
        <v>1.439405308893988</v>
      </c>
      <c r="I32" s="302">
        <v>0.71527139972049647</v>
      </c>
      <c r="J32" s="302">
        <v>4.7591257719684679</v>
      </c>
      <c r="K32" s="302">
        <v>12.526948090359136</v>
      </c>
      <c r="L32" s="302">
        <v>17.424132529631926</v>
      </c>
      <c r="M32" s="302">
        <v>0.85157428685016801</v>
      </c>
      <c r="N32" s="302">
        <v>3.9899477404572301</v>
      </c>
      <c r="P32" s="300"/>
      <c r="Q32" s="300"/>
      <c r="R32" s="300"/>
    </row>
    <row r="33" spans="2:18" s="297" customFormat="1" ht="15" x14ac:dyDescent="0.2">
      <c r="B33" s="299" t="s">
        <v>457</v>
      </c>
      <c r="C33" s="303"/>
      <c r="D33" s="303"/>
      <c r="E33" s="303"/>
      <c r="F33" s="303"/>
      <c r="G33" s="303"/>
      <c r="H33" s="303"/>
      <c r="I33" s="303"/>
      <c r="J33" s="303"/>
      <c r="K33" s="303"/>
      <c r="L33" s="303"/>
      <c r="M33" s="303"/>
      <c r="N33" s="303"/>
    </row>
    <row r="34" spans="2:18" s="297" customFormat="1" x14ac:dyDescent="0.2">
      <c r="B34" s="299" t="s">
        <v>443</v>
      </c>
      <c r="C34" s="303">
        <v>48.251343226223867</v>
      </c>
      <c r="D34" s="303">
        <v>12.29559733130319</v>
      </c>
      <c r="E34" s="303">
        <v>11.795672731960392</v>
      </c>
      <c r="F34" s="303">
        <v>24.160073162960277</v>
      </c>
      <c r="G34" s="303">
        <v>38.893087948785926</v>
      </c>
      <c r="H34" s="303">
        <v>4.8786961523774313</v>
      </c>
      <c r="I34" s="303">
        <v>1.8034438642107131</v>
      </c>
      <c r="J34" s="303">
        <v>3.5303925455505101</v>
      </c>
      <c r="K34" s="303">
        <v>28.680555386647271</v>
      </c>
      <c r="L34" s="303">
        <v>2.8812780168167786</v>
      </c>
      <c r="M34" s="303">
        <v>9.65772966188886</v>
      </c>
      <c r="N34" s="303">
        <v>0.31656114628457177</v>
      </c>
      <c r="P34" s="301"/>
      <c r="Q34" s="301"/>
      <c r="R34" s="301"/>
    </row>
    <row r="35" spans="2:18" x14ac:dyDescent="0.2">
      <c r="B35" s="296" t="s">
        <v>437</v>
      </c>
      <c r="C35" s="302">
        <v>55.926299435210872</v>
      </c>
      <c r="D35" s="302">
        <v>11.821838225945823</v>
      </c>
      <c r="E35" s="302">
        <v>14.83034777305863</v>
      </c>
      <c r="F35" s="302">
        <v>29.274113436206413</v>
      </c>
      <c r="G35" s="302">
        <v>37.757371241652606</v>
      </c>
      <c r="H35" s="302">
        <v>6.3302820497902239</v>
      </c>
      <c r="I35" s="302">
        <v>2.6117995892834438</v>
      </c>
      <c r="J35" s="302">
        <v>4.217063484367559</v>
      </c>
      <c r="K35" s="302">
        <v>24.598226118211379</v>
      </c>
      <c r="L35" s="302">
        <v>0.17610603641284556</v>
      </c>
      <c r="M35" s="302">
        <v>5.662221187888818</v>
      </c>
      <c r="N35" s="302">
        <v>0.47800209883486655</v>
      </c>
      <c r="P35" s="300"/>
      <c r="Q35" s="300"/>
      <c r="R35" s="300"/>
    </row>
    <row r="36" spans="2:18" x14ac:dyDescent="0.2">
      <c r="B36" s="296" t="s">
        <v>436</v>
      </c>
      <c r="C36" s="302">
        <v>38.308226807404658</v>
      </c>
      <c r="D36" s="302">
        <v>12.909365255285351</v>
      </c>
      <c r="E36" s="302">
        <v>7.8641679252499248</v>
      </c>
      <c r="F36" s="302">
        <v>17.53469362686938</v>
      </c>
      <c r="G36" s="302">
        <v>40.36444011423562</v>
      </c>
      <c r="H36" s="302">
        <v>2.9981267814420156</v>
      </c>
      <c r="I36" s="302">
        <v>0.75619683590772935</v>
      </c>
      <c r="J36" s="302">
        <v>2.6407914976535913</v>
      </c>
      <c r="K36" s="302">
        <v>33.969324999232285</v>
      </c>
      <c r="L36" s="302">
        <v>6.3859025647181653</v>
      </c>
      <c r="M36" s="302">
        <v>14.834020552362182</v>
      </c>
      <c r="N36" s="302">
        <v>0.10740996127937198</v>
      </c>
      <c r="P36" s="300"/>
      <c r="Q36" s="300"/>
      <c r="R36" s="300"/>
    </row>
    <row r="37" spans="2:18" s="297" customFormat="1" x14ac:dyDescent="0.2">
      <c r="B37" s="299" t="s">
        <v>442</v>
      </c>
      <c r="C37" s="303">
        <v>48.225561956762007</v>
      </c>
      <c r="D37" s="303">
        <v>12.559927951990732</v>
      </c>
      <c r="E37" s="303">
        <v>12.279613706176097</v>
      </c>
      <c r="F37" s="303">
        <v>23.386020298595181</v>
      </c>
      <c r="G37" s="303">
        <v>41.230332579225589</v>
      </c>
      <c r="H37" s="303">
        <v>5.4978914937564731</v>
      </c>
      <c r="I37" s="303">
        <v>1.763615099384142</v>
      </c>
      <c r="J37" s="303">
        <v>3.0433134213030955</v>
      </c>
      <c r="K37" s="303">
        <v>30.925512564781876</v>
      </c>
      <c r="L37" s="303">
        <v>3.3657059609495068</v>
      </c>
      <c r="M37" s="303">
        <v>6.5989128516882811</v>
      </c>
      <c r="N37" s="303">
        <v>0.5794866513746123</v>
      </c>
      <c r="P37" s="301"/>
      <c r="Q37" s="301"/>
      <c r="R37" s="301"/>
    </row>
    <row r="38" spans="2:18" x14ac:dyDescent="0.2">
      <c r="B38" s="296" t="s">
        <v>437</v>
      </c>
      <c r="C38" s="302">
        <v>54.682632720878452</v>
      </c>
      <c r="D38" s="302">
        <v>12.042549621135128</v>
      </c>
      <c r="E38" s="302">
        <v>14.062079006206481</v>
      </c>
      <c r="F38" s="302">
        <v>28.578004093536848</v>
      </c>
      <c r="G38" s="302">
        <v>40.314542927776962</v>
      </c>
      <c r="H38" s="302">
        <v>6.8032006163940011</v>
      </c>
      <c r="I38" s="302">
        <v>2.4518087665974955</v>
      </c>
      <c r="J38" s="302">
        <v>3.7066952489447087</v>
      </c>
      <c r="K38" s="302">
        <v>27.352838295840758</v>
      </c>
      <c r="L38" s="302">
        <v>0.17135185981763434</v>
      </c>
      <c r="M38" s="302">
        <v>4.2073972007014788</v>
      </c>
      <c r="N38" s="302">
        <v>0.62407529082546687</v>
      </c>
      <c r="P38" s="300"/>
      <c r="Q38" s="300"/>
      <c r="R38" s="300"/>
    </row>
    <row r="39" spans="2:18" x14ac:dyDescent="0.2">
      <c r="B39" s="296" t="s">
        <v>436</v>
      </c>
      <c r="C39" s="302">
        <v>40.170375055098795</v>
      </c>
      <c r="D39" s="302">
        <v>13.205356708490154</v>
      </c>
      <c r="E39" s="302">
        <v>10.055990694753415</v>
      </c>
      <c r="F39" s="302">
        <v>16.909027651855226</v>
      </c>
      <c r="G39" s="302">
        <v>42.372778910466486</v>
      </c>
      <c r="H39" s="302">
        <v>3.8695201576820617</v>
      </c>
      <c r="I39" s="302">
        <v>0.90509444559924646</v>
      </c>
      <c r="J39" s="302">
        <v>2.2157455032749693</v>
      </c>
      <c r="K39" s="302">
        <v>35.382418803910213</v>
      </c>
      <c r="L39" s="302">
        <v>7.350658310814695</v>
      </c>
      <c r="M39" s="302">
        <v>9.582325338664095</v>
      </c>
      <c r="N39" s="302">
        <v>0.52386238495592841</v>
      </c>
      <c r="P39" s="300"/>
      <c r="Q39" s="300"/>
      <c r="R39" s="300"/>
    </row>
    <row r="40" spans="2:18" s="297" customFormat="1" x14ac:dyDescent="0.2">
      <c r="B40" s="299" t="s">
        <v>441</v>
      </c>
      <c r="C40" s="303">
        <v>49.391276162860727</v>
      </c>
      <c r="D40" s="303">
        <v>14.333519904563966</v>
      </c>
      <c r="E40" s="303">
        <v>10.117865253856284</v>
      </c>
      <c r="F40" s="303">
        <v>24.939891004440479</v>
      </c>
      <c r="G40" s="303">
        <v>40.037643796204151</v>
      </c>
      <c r="H40" s="303">
        <v>4.6717165001656618</v>
      </c>
      <c r="I40" s="303">
        <v>1.8362613753438766</v>
      </c>
      <c r="J40" s="303">
        <v>4.0503060279193575</v>
      </c>
      <c r="K40" s="303">
        <v>29.479359892775253</v>
      </c>
      <c r="L40" s="303">
        <v>2.8923963724045194</v>
      </c>
      <c r="M40" s="303">
        <v>7.5259747512496578</v>
      </c>
      <c r="N40" s="303">
        <v>0.15270891728094907</v>
      </c>
      <c r="P40" s="301"/>
      <c r="Q40" s="301"/>
      <c r="R40" s="301"/>
    </row>
    <row r="41" spans="2:18" x14ac:dyDescent="0.2">
      <c r="B41" s="296" t="s">
        <v>437</v>
      </c>
      <c r="C41" s="302">
        <v>55.436743323160584</v>
      </c>
      <c r="D41" s="302">
        <v>13.743975049617237</v>
      </c>
      <c r="E41" s="302">
        <v>11.737127982336485</v>
      </c>
      <c r="F41" s="302">
        <v>29.955640291206866</v>
      </c>
      <c r="G41" s="302">
        <v>39.960685733676542</v>
      </c>
      <c r="H41" s="302">
        <v>5.6454259492017709</v>
      </c>
      <c r="I41" s="302">
        <v>2.6509781684150835</v>
      </c>
      <c r="J41" s="302">
        <v>4.806230451701051</v>
      </c>
      <c r="K41" s="302">
        <v>26.858051164358638</v>
      </c>
      <c r="L41" s="302">
        <v>0.103141346061541</v>
      </c>
      <c r="M41" s="302">
        <v>4.3165323075755309</v>
      </c>
      <c r="N41" s="302">
        <v>0.18289728952579537</v>
      </c>
      <c r="P41" s="300"/>
      <c r="Q41" s="300"/>
      <c r="R41" s="300"/>
    </row>
    <row r="42" spans="2:18" x14ac:dyDescent="0.2">
      <c r="B42" s="296" t="s">
        <v>436</v>
      </c>
      <c r="C42" s="302">
        <v>41.679428661339735</v>
      </c>
      <c r="D42" s="302">
        <v>15.085567661354688</v>
      </c>
      <c r="E42" s="302">
        <v>8.0522668648780638</v>
      </c>
      <c r="F42" s="302">
        <v>18.541594135106983</v>
      </c>
      <c r="G42" s="302">
        <v>40.135814678038187</v>
      </c>
      <c r="H42" s="302">
        <v>3.4296125266186377</v>
      </c>
      <c r="I42" s="302">
        <v>0.79697499788190052</v>
      </c>
      <c r="J42" s="302">
        <v>3.086017624012058</v>
      </c>
      <c r="K42" s="302">
        <v>32.823209529525592</v>
      </c>
      <c r="L42" s="302">
        <v>6.4504852405840678</v>
      </c>
      <c r="M42" s="302">
        <v>11.620072036743153</v>
      </c>
      <c r="N42" s="302">
        <v>0.11419938329485155</v>
      </c>
      <c r="P42" s="300"/>
      <c r="Q42" s="300"/>
      <c r="R42" s="300"/>
    </row>
    <row r="43" spans="2:18" s="297" customFormat="1" x14ac:dyDescent="0.2">
      <c r="B43" s="299" t="s">
        <v>440</v>
      </c>
      <c r="C43" s="303">
        <v>46.743695157940223</v>
      </c>
      <c r="D43" s="303">
        <v>12.804040451159571</v>
      </c>
      <c r="E43" s="303">
        <v>14.904703097916554</v>
      </c>
      <c r="F43" s="303">
        <v>19.034951608864098</v>
      </c>
      <c r="G43" s="303">
        <v>41.273268746347952</v>
      </c>
      <c r="H43" s="303">
        <v>5.9498571098878976</v>
      </c>
      <c r="I43" s="303">
        <v>1.3042712358767119</v>
      </c>
      <c r="J43" s="303">
        <v>3.2523765915552434</v>
      </c>
      <c r="K43" s="303">
        <v>30.766763809028102</v>
      </c>
      <c r="L43" s="303">
        <v>2.8432554393993703</v>
      </c>
      <c r="M43" s="303">
        <v>8.6312563527176138</v>
      </c>
      <c r="N43" s="303">
        <v>0.50852430359484024</v>
      </c>
      <c r="P43" s="301"/>
      <c r="Q43" s="301"/>
      <c r="R43" s="301"/>
    </row>
    <row r="44" spans="2:18" x14ac:dyDescent="0.2">
      <c r="B44" s="296" t="s">
        <v>437</v>
      </c>
      <c r="C44" s="302">
        <v>52.687794194560666</v>
      </c>
      <c r="D44" s="302">
        <v>11.234854428172943</v>
      </c>
      <c r="E44" s="302">
        <v>17.964881886331938</v>
      </c>
      <c r="F44" s="302">
        <v>23.488057880055788</v>
      </c>
      <c r="G44" s="302">
        <v>41.285521269177124</v>
      </c>
      <c r="H44" s="302">
        <v>7.5087713563458864</v>
      </c>
      <c r="I44" s="302">
        <v>1.9288267085076707</v>
      </c>
      <c r="J44" s="302">
        <v>3.9095188284518829</v>
      </c>
      <c r="K44" s="302">
        <v>27.938404375871688</v>
      </c>
      <c r="L44" s="302">
        <v>8.2810320781032079E-2</v>
      </c>
      <c r="M44" s="302">
        <v>5.3616958682008367</v>
      </c>
      <c r="N44" s="302">
        <v>0.58217834728033468</v>
      </c>
      <c r="P44" s="300"/>
      <c r="Q44" s="300"/>
      <c r="R44" s="300"/>
    </row>
    <row r="45" spans="2:18" x14ac:dyDescent="0.2">
      <c r="B45" s="296" t="s">
        <v>436</v>
      </c>
      <c r="C45" s="302">
        <v>39.076046012166458</v>
      </c>
      <c r="D45" s="302">
        <v>14.828227429638041</v>
      </c>
      <c r="E45" s="302">
        <v>10.957195304330227</v>
      </c>
      <c r="F45" s="302">
        <v>13.290623278198193</v>
      </c>
      <c r="G45" s="302">
        <v>41.257463483746193</v>
      </c>
      <c r="H45" s="302">
        <v>3.9389203107957673</v>
      </c>
      <c r="I45" s="302">
        <v>0.49861974745032772</v>
      </c>
      <c r="J45" s="302">
        <v>2.4046894853428986</v>
      </c>
      <c r="K45" s="302">
        <v>34.415233940157194</v>
      </c>
      <c r="L45" s="302">
        <v>6.404118831030102</v>
      </c>
      <c r="M45" s="302">
        <v>12.848858129153406</v>
      </c>
      <c r="N45" s="302">
        <v>0.41351354390383777</v>
      </c>
      <c r="P45" s="300"/>
      <c r="Q45" s="300"/>
      <c r="R45" s="300"/>
    </row>
    <row r="46" spans="2:18" s="297" customFormat="1" x14ac:dyDescent="0.2">
      <c r="B46" s="299" t="s">
        <v>439</v>
      </c>
      <c r="C46" s="303" t="s">
        <v>1</v>
      </c>
      <c r="D46" s="303" t="s">
        <v>1</v>
      </c>
      <c r="E46" s="303" t="s">
        <v>1</v>
      </c>
      <c r="F46" s="303" t="s">
        <v>1</v>
      </c>
      <c r="G46" s="303" t="s">
        <v>1</v>
      </c>
      <c r="H46" s="303" t="s">
        <v>1</v>
      </c>
      <c r="I46" s="303" t="s">
        <v>1</v>
      </c>
      <c r="J46" s="303" t="s">
        <v>1</v>
      </c>
      <c r="K46" s="303" t="s">
        <v>1</v>
      </c>
      <c r="L46" s="303" t="s">
        <v>1</v>
      </c>
      <c r="M46" s="303" t="s">
        <v>1</v>
      </c>
      <c r="N46" s="303" t="s">
        <v>1</v>
      </c>
    </row>
    <row r="47" spans="2:18" x14ac:dyDescent="0.2">
      <c r="B47" s="296" t="s">
        <v>437</v>
      </c>
      <c r="C47" s="302" t="s">
        <v>1</v>
      </c>
      <c r="D47" s="302" t="s">
        <v>1</v>
      </c>
      <c r="E47" s="302" t="s">
        <v>1</v>
      </c>
      <c r="F47" s="302" t="s">
        <v>1</v>
      </c>
      <c r="G47" s="302" t="s">
        <v>1</v>
      </c>
      <c r="H47" s="302" t="s">
        <v>1</v>
      </c>
      <c r="I47" s="302" t="s">
        <v>1</v>
      </c>
      <c r="J47" s="302" t="s">
        <v>1</v>
      </c>
      <c r="K47" s="302" t="s">
        <v>1</v>
      </c>
      <c r="L47" s="302" t="s">
        <v>1</v>
      </c>
      <c r="M47" s="302" t="s">
        <v>1</v>
      </c>
      <c r="N47" s="302" t="s">
        <v>1</v>
      </c>
    </row>
    <row r="48" spans="2:18" x14ac:dyDescent="0.2">
      <c r="B48" s="296" t="s">
        <v>436</v>
      </c>
      <c r="C48" s="302" t="s">
        <v>1</v>
      </c>
      <c r="D48" s="302" t="s">
        <v>1</v>
      </c>
      <c r="E48" s="302" t="s">
        <v>1</v>
      </c>
      <c r="F48" s="302" t="s">
        <v>1</v>
      </c>
      <c r="G48" s="302" t="s">
        <v>1</v>
      </c>
      <c r="H48" s="302" t="s">
        <v>1</v>
      </c>
      <c r="I48" s="302" t="s">
        <v>1</v>
      </c>
      <c r="J48" s="302" t="s">
        <v>1</v>
      </c>
      <c r="K48" s="302" t="s">
        <v>1</v>
      </c>
      <c r="L48" s="302" t="s">
        <v>1</v>
      </c>
      <c r="M48" s="302" t="s">
        <v>1</v>
      </c>
      <c r="N48" s="302" t="s">
        <v>1</v>
      </c>
    </row>
    <row r="49" spans="2:18" s="297" customFormat="1" x14ac:dyDescent="0.2">
      <c r="B49" s="299" t="s">
        <v>438</v>
      </c>
      <c r="C49" s="303" t="s">
        <v>1</v>
      </c>
      <c r="D49" s="303" t="s">
        <v>1</v>
      </c>
      <c r="E49" s="303" t="s">
        <v>1</v>
      </c>
      <c r="F49" s="303" t="s">
        <v>1</v>
      </c>
      <c r="G49" s="303" t="s">
        <v>1</v>
      </c>
      <c r="H49" s="303" t="s">
        <v>1</v>
      </c>
      <c r="I49" s="303" t="s">
        <v>1</v>
      </c>
      <c r="J49" s="303" t="s">
        <v>1</v>
      </c>
      <c r="K49" s="303" t="s">
        <v>1</v>
      </c>
      <c r="L49" s="303" t="s">
        <v>1</v>
      </c>
      <c r="M49" s="303" t="s">
        <v>1</v>
      </c>
      <c r="N49" s="303" t="s">
        <v>1</v>
      </c>
    </row>
    <row r="50" spans="2:18" x14ac:dyDescent="0.2">
      <c r="B50" s="296" t="s">
        <v>437</v>
      </c>
      <c r="C50" s="302" t="s">
        <v>1</v>
      </c>
      <c r="D50" s="302" t="s">
        <v>1</v>
      </c>
      <c r="E50" s="302" t="s">
        <v>1</v>
      </c>
      <c r="F50" s="302" t="s">
        <v>1</v>
      </c>
      <c r="G50" s="302" t="s">
        <v>1</v>
      </c>
      <c r="H50" s="302" t="s">
        <v>1</v>
      </c>
      <c r="I50" s="302" t="s">
        <v>1</v>
      </c>
      <c r="J50" s="302" t="s">
        <v>1</v>
      </c>
      <c r="K50" s="302" t="s">
        <v>1</v>
      </c>
      <c r="L50" s="302" t="s">
        <v>1</v>
      </c>
      <c r="M50" s="302" t="s">
        <v>1</v>
      </c>
      <c r="N50" s="302" t="s">
        <v>1</v>
      </c>
    </row>
    <row r="51" spans="2:18" x14ac:dyDescent="0.2">
      <c r="B51" s="296" t="s">
        <v>436</v>
      </c>
      <c r="C51" s="302" t="s">
        <v>1</v>
      </c>
      <c r="D51" s="302" t="s">
        <v>1</v>
      </c>
      <c r="E51" s="302" t="s">
        <v>1</v>
      </c>
      <c r="F51" s="302" t="s">
        <v>1</v>
      </c>
      <c r="G51" s="302" t="s">
        <v>1</v>
      </c>
      <c r="H51" s="302" t="s">
        <v>1</v>
      </c>
      <c r="I51" s="302" t="s">
        <v>1</v>
      </c>
      <c r="J51" s="302" t="s">
        <v>1</v>
      </c>
      <c r="K51" s="302" t="s">
        <v>1</v>
      </c>
      <c r="L51" s="302" t="s">
        <v>1</v>
      </c>
      <c r="M51" s="302" t="s">
        <v>1</v>
      </c>
      <c r="N51" s="302" t="s">
        <v>1</v>
      </c>
    </row>
    <row r="52" spans="2:18" s="297" customFormat="1" ht="15" x14ac:dyDescent="0.2">
      <c r="B52" s="299" t="s">
        <v>456</v>
      </c>
      <c r="C52" s="303"/>
      <c r="D52" s="303"/>
      <c r="E52" s="303"/>
      <c r="F52" s="303"/>
      <c r="G52" s="303"/>
      <c r="H52" s="303"/>
      <c r="I52" s="303"/>
      <c r="J52" s="303"/>
      <c r="K52" s="303"/>
      <c r="L52" s="303"/>
      <c r="M52" s="303"/>
      <c r="N52" s="303"/>
    </row>
    <row r="53" spans="2:18" s="297" customFormat="1" x14ac:dyDescent="0.2">
      <c r="B53" s="299" t="s">
        <v>443</v>
      </c>
      <c r="C53" s="303">
        <v>66.130377617919351</v>
      </c>
      <c r="D53" s="303">
        <v>13.178291165159859</v>
      </c>
      <c r="E53" s="303">
        <v>12.71588009112399</v>
      </c>
      <c r="F53" s="303">
        <v>40.23620636163551</v>
      </c>
      <c r="G53" s="303">
        <v>24.707635643618914</v>
      </c>
      <c r="H53" s="303">
        <v>2.46995775451995</v>
      </c>
      <c r="I53" s="303">
        <v>1.214165194092917</v>
      </c>
      <c r="J53" s="303">
        <v>1.7876029110411096</v>
      </c>
      <c r="K53" s="303">
        <v>19.235909783964935</v>
      </c>
      <c r="L53" s="303">
        <v>7.6829438052030889</v>
      </c>
      <c r="M53" s="303">
        <v>1.4790429332586377</v>
      </c>
      <c r="N53" s="303">
        <v>0</v>
      </c>
      <c r="P53" s="301"/>
      <c r="Q53" s="301"/>
      <c r="R53" s="301"/>
    </row>
    <row r="54" spans="2:18" x14ac:dyDescent="0.2">
      <c r="B54" s="296" t="s">
        <v>437</v>
      </c>
      <c r="C54" s="302">
        <v>69.431396419465969</v>
      </c>
      <c r="D54" s="302">
        <v>10.018801022050202</v>
      </c>
      <c r="E54" s="302">
        <v>14.679061124311193</v>
      </c>
      <c r="F54" s="302">
        <v>44.733534273104574</v>
      </c>
      <c r="G54" s="302">
        <v>28.724231713221442</v>
      </c>
      <c r="H54" s="302">
        <v>3.010897204474408</v>
      </c>
      <c r="I54" s="302">
        <v>1.5716915602497474</v>
      </c>
      <c r="J54" s="302">
        <v>1.6302092516252893</v>
      </c>
      <c r="K54" s="302">
        <v>22.511433696872</v>
      </c>
      <c r="L54" s="302">
        <v>0.89202705690401629</v>
      </c>
      <c r="M54" s="302">
        <v>0.95234481040856811</v>
      </c>
      <c r="N54" s="302">
        <v>0</v>
      </c>
      <c r="P54" s="300"/>
      <c r="Q54" s="300"/>
      <c r="R54" s="300"/>
    </row>
    <row r="55" spans="2:18" x14ac:dyDescent="0.2">
      <c r="B55" s="296" t="s">
        <v>436</v>
      </c>
      <c r="C55" s="302">
        <v>61.797195236322501</v>
      </c>
      <c r="D55" s="302">
        <v>17.325691663617274</v>
      </c>
      <c r="E55" s="302">
        <v>10.138851005162334</v>
      </c>
      <c r="F55" s="302">
        <v>34.332652567542894</v>
      </c>
      <c r="G55" s="302">
        <v>19.435129072423866</v>
      </c>
      <c r="H55" s="302">
        <v>1.7598771900120664</v>
      </c>
      <c r="I55" s="302">
        <v>0.74484737316403449</v>
      </c>
      <c r="J55" s="302">
        <v>1.9942104685733926</v>
      </c>
      <c r="K55" s="302">
        <v>14.936194040674373</v>
      </c>
      <c r="L55" s="302">
        <v>16.597246503156111</v>
      </c>
      <c r="M55" s="302">
        <v>2.1704291880975246</v>
      </c>
      <c r="N55" s="302">
        <v>0</v>
      </c>
      <c r="P55" s="300"/>
      <c r="Q55" s="300"/>
      <c r="R55" s="300"/>
    </row>
    <row r="56" spans="2:18" s="297" customFormat="1" x14ac:dyDescent="0.2">
      <c r="B56" s="299" t="s">
        <v>442</v>
      </c>
      <c r="C56" s="303">
        <v>66.625066295041236</v>
      </c>
      <c r="D56" s="303">
        <v>13.159358499302307</v>
      </c>
      <c r="E56" s="303">
        <v>11.876772665636153</v>
      </c>
      <c r="F56" s="303">
        <v>41.588935130102776</v>
      </c>
      <c r="G56" s="303">
        <v>24.751697807921943</v>
      </c>
      <c r="H56" s="303">
        <v>2.805627035909974</v>
      </c>
      <c r="I56" s="303">
        <v>1.3203979470050227</v>
      </c>
      <c r="J56" s="303">
        <v>1.9209947121460145</v>
      </c>
      <c r="K56" s="303">
        <v>18.704678112860933</v>
      </c>
      <c r="L56" s="303">
        <v>7.1902422405826893</v>
      </c>
      <c r="M56" s="303">
        <v>1.432993656454127</v>
      </c>
      <c r="N56" s="303">
        <v>0</v>
      </c>
      <c r="P56" s="301"/>
      <c r="Q56" s="301"/>
      <c r="R56" s="301"/>
    </row>
    <row r="57" spans="2:18" x14ac:dyDescent="0.2">
      <c r="B57" s="296" t="s">
        <v>437</v>
      </c>
      <c r="C57" s="302">
        <v>69.529020373228136</v>
      </c>
      <c r="D57" s="302">
        <v>10.006581575631069</v>
      </c>
      <c r="E57" s="302">
        <v>13.671163167929965</v>
      </c>
      <c r="F57" s="302">
        <v>45.851275629667107</v>
      </c>
      <c r="G57" s="302">
        <v>28.724745359029452</v>
      </c>
      <c r="H57" s="302">
        <v>3.4423697431399032</v>
      </c>
      <c r="I57" s="302">
        <v>1.6925514490637381</v>
      </c>
      <c r="J57" s="302">
        <v>1.6095868914270088</v>
      </c>
      <c r="K57" s="302">
        <v>21.9802372753988</v>
      </c>
      <c r="L57" s="302">
        <v>0.83500055943614515</v>
      </c>
      <c r="M57" s="302">
        <v>0.91123370830627026</v>
      </c>
      <c r="N57" s="302">
        <v>0</v>
      </c>
      <c r="P57" s="300"/>
      <c r="Q57" s="300"/>
      <c r="R57" s="300"/>
    </row>
    <row r="58" spans="2:18" x14ac:dyDescent="0.2">
      <c r="B58" s="296" t="s">
        <v>436</v>
      </c>
      <c r="C58" s="302">
        <v>62.862703200042155</v>
      </c>
      <c r="D58" s="302">
        <v>17.244096489302301</v>
      </c>
      <c r="E58" s="302">
        <v>9.5519602126574767</v>
      </c>
      <c r="F58" s="302">
        <v>36.066646498082385</v>
      </c>
      <c r="G58" s="302">
        <v>19.604217138979589</v>
      </c>
      <c r="H58" s="302">
        <v>1.9806631424769769</v>
      </c>
      <c r="I58" s="302">
        <v>0.83823584522186179</v>
      </c>
      <c r="J58" s="302">
        <v>2.3244547051837809</v>
      </c>
      <c r="K58" s="302">
        <v>14.460863446096969</v>
      </c>
      <c r="L58" s="302">
        <v>15.42409378133244</v>
      </c>
      <c r="M58" s="302">
        <v>2.1089858796458159</v>
      </c>
      <c r="N58" s="302">
        <v>0</v>
      </c>
      <c r="P58" s="300"/>
      <c r="Q58" s="300"/>
      <c r="R58" s="300"/>
    </row>
    <row r="59" spans="2:18" s="297" customFormat="1" x14ac:dyDescent="0.2">
      <c r="B59" s="299" t="s">
        <v>441</v>
      </c>
      <c r="C59" s="303">
        <v>66.887154825602508</v>
      </c>
      <c r="D59" s="303">
        <v>13.140215161956068</v>
      </c>
      <c r="E59" s="303">
        <v>12.460481284104267</v>
      </c>
      <c r="F59" s="303">
        <v>41.286458379542168</v>
      </c>
      <c r="G59" s="303">
        <v>24.871475168603883</v>
      </c>
      <c r="H59" s="303">
        <v>2.7772127900876376</v>
      </c>
      <c r="I59" s="303">
        <v>1.3852520554579399</v>
      </c>
      <c r="J59" s="303">
        <v>1.847833093559716</v>
      </c>
      <c r="K59" s="303">
        <v>18.861177229498587</v>
      </c>
      <c r="L59" s="303">
        <v>7.1231484146723565</v>
      </c>
      <c r="M59" s="303">
        <v>1.1182215911212576</v>
      </c>
      <c r="N59" s="303">
        <v>0</v>
      </c>
      <c r="P59" s="301"/>
      <c r="Q59" s="301"/>
      <c r="R59" s="301"/>
    </row>
    <row r="60" spans="2:18" x14ac:dyDescent="0.2">
      <c r="B60" s="296" t="s">
        <v>437</v>
      </c>
      <c r="C60" s="302">
        <v>69.674030844003951</v>
      </c>
      <c r="D60" s="302">
        <v>9.8626024358427138</v>
      </c>
      <c r="E60" s="302">
        <v>14.198765393593771</v>
      </c>
      <c r="F60" s="302">
        <v>45.612663014567467</v>
      </c>
      <c r="G60" s="302">
        <v>28.85397702872206</v>
      </c>
      <c r="H60" s="302">
        <v>3.4269804444679028</v>
      </c>
      <c r="I60" s="302">
        <v>1.7833831303900614</v>
      </c>
      <c r="J60" s="302">
        <v>1.5867918096255504</v>
      </c>
      <c r="K60" s="302">
        <v>22.056821644238546</v>
      </c>
      <c r="L60" s="302">
        <v>0.78606211680276072</v>
      </c>
      <c r="M60" s="302">
        <v>0.68593001047123159</v>
      </c>
      <c r="N60" s="302">
        <v>0</v>
      </c>
      <c r="P60" s="300"/>
      <c r="Q60" s="300"/>
      <c r="R60" s="300"/>
    </row>
    <row r="61" spans="2:18" x14ac:dyDescent="0.2">
      <c r="B61" s="296" t="s">
        <v>436</v>
      </c>
      <c r="C61" s="302">
        <v>63.302153937903803</v>
      </c>
      <c r="D61" s="302">
        <v>17.356493336895795</v>
      </c>
      <c r="E61" s="302">
        <v>10.224375323722525</v>
      </c>
      <c r="F61" s="302">
        <v>35.721285277285482</v>
      </c>
      <c r="G61" s="302">
        <v>19.748436824051026</v>
      </c>
      <c r="H61" s="302">
        <v>1.9413601714672688</v>
      </c>
      <c r="I61" s="302">
        <v>0.87310144393888334</v>
      </c>
      <c r="J61" s="302">
        <v>2.1836331895994339</v>
      </c>
      <c r="K61" s="302">
        <v>14.750342019045441</v>
      </c>
      <c r="L61" s="302">
        <v>15.275093407301455</v>
      </c>
      <c r="M61" s="302">
        <v>1.6743158307437167</v>
      </c>
      <c r="N61" s="302">
        <v>0</v>
      </c>
      <c r="P61" s="300"/>
      <c r="Q61" s="300"/>
      <c r="R61" s="300"/>
    </row>
    <row r="62" spans="2:18" s="297" customFormat="1" x14ac:dyDescent="0.2">
      <c r="B62" s="299" t="s">
        <v>440</v>
      </c>
      <c r="C62" s="303">
        <v>65.83722307998265</v>
      </c>
      <c r="D62" s="303">
        <v>12.967706692225303</v>
      </c>
      <c r="E62" s="303">
        <v>11.840552240233999</v>
      </c>
      <c r="F62" s="303">
        <v>41.02896414752334</v>
      </c>
      <c r="G62" s="303">
        <v>25.802344799645539</v>
      </c>
      <c r="H62" s="303">
        <v>2.8429138849102644</v>
      </c>
      <c r="I62" s="303">
        <v>1.3110265519200353</v>
      </c>
      <c r="J62" s="303">
        <v>3.5197906444226366</v>
      </c>
      <c r="K62" s="303">
        <v>18.128613718392604</v>
      </c>
      <c r="L62" s="303">
        <v>6.8986091396937397</v>
      </c>
      <c r="M62" s="303">
        <v>1.4618229806780818</v>
      </c>
      <c r="N62" s="303">
        <v>0</v>
      </c>
      <c r="P62" s="301"/>
      <c r="Q62" s="301"/>
      <c r="R62" s="301"/>
    </row>
    <row r="63" spans="2:18" x14ac:dyDescent="0.2">
      <c r="B63" s="296" t="s">
        <v>437</v>
      </c>
      <c r="C63" s="302">
        <v>68.31241454474582</v>
      </c>
      <c r="D63" s="302">
        <v>9.5825974434375798</v>
      </c>
      <c r="E63" s="302">
        <v>13.541475834925965</v>
      </c>
      <c r="F63" s="302">
        <v>45.188341266382274</v>
      </c>
      <c r="G63" s="302">
        <v>29.979597070976727</v>
      </c>
      <c r="H63" s="302">
        <v>3.6053010719544663</v>
      </c>
      <c r="I63" s="302">
        <v>1.7333265690820936</v>
      </c>
      <c r="J63" s="302">
        <v>3.598013701537492</v>
      </c>
      <c r="K63" s="302">
        <v>21.042955728402674</v>
      </c>
      <c r="L63" s="302">
        <v>0.83483628675744948</v>
      </c>
      <c r="M63" s="302">
        <v>0.87315209752000522</v>
      </c>
      <c r="N63" s="302">
        <v>0</v>
      </c>
      <c r="P63" s="300"/>
      <c r="Q63" s="300"/>
      <c r="R63" s="300"/>
    </row>
    <row r="64" spans="2:18" x14ac:dyDescent="0.2">
      <c r="B64" s="296" t="s">
        <v>436</v>
      </c>
      <c r="C64" s="302">
        <v>62.70316050766931</v>
      </c>
      <c r="D64" s="302">
        <v>17.25389802362292</v>
      </c>
      <c r="E64" s="302">
        <v>9.6868598684001359</v>
      </c>
      <c r="F64" s="302">
        <v>35.762402615646252</v>
      </c>
      <c r="G64" s="302">
        <v>20.51314992924285</v>
      </c>
      <c r="H64" s="302">
        <v>1.8775868859521914</v>
      </c>
      <c r="I64" s="302">
        <v>0.77631451169347609</v>
      </c>
      <c r="J64" s="302">
        <v>3.4207453951618678</v>
      </c>
      <c r="K64" s="302">
        <v>14.438503136435315</v>
      </c>
      <c r="L64" s="302">
        <v>14.576497422657559</v>
      </c>
      <c r="M64" s="302">
        <v>2.2071921404302874</v>
      </c>
      <c r="N64" s="302">
        <v>0</v>
      </c>
      <c r="P64" s="300"/>
      <c r="Q64" s="300"/>
      <c r="R64" s="300"/>
    </row>
    <row r="65" spans="2:18" s="297" customFormat="1" x14ac:dyDescent="0.2">
      <c r="B65" s="299" t="s">
        <v>439</v>
      </c>
      <c r="C65" s="303">
        <v>65.088799785466307</v>
      </c>
      <c r="D65" s="303">
        <v>13.304143319113951</v>
      </c>
      <c r="E65" s="303">
        <v>11.887367265865514</v>
      </c>
      <c r="F65" s="303">
        <v>39.897289200486838</v>
      </c>
      <c r="G65" s="303">
        <v>26.807477822658281</v>
      </c>
      <c r="H65" s="303">
        <v>2.7820085214675432</v>
      </c>
      <c r="I65" s="303">
        <v>1.3250833706839378</v>
      </c>
      <c r="J65" s="303">
        <v>3.7210443144309635</v>
      </c>
      <c r="K65" s="303">
        <v>18.979341616075839</v>
      </c>
      <c r="L65" s="303">
        <v>6.9707436788056256</v>
      </c>
      <c r="M65" s="303">
        <v>1.1329787130697921</v>
      </c>
      <c r="N65" s="303">
        <v>0</v>
      </c>
      <c r="P65" s="301"/>
      <c r="Q65" s="301"/>
      <c r="R65" s="301"/>
    </row>
    <row r="66" spans="2:18" x14ac:dyDescent="0.2">
      <c r="B66" s="296" t="s">
        <v>437</v>
      </c>
      <c r="C66" s="302">
        <v>67.310600181756868</v>
      </c>
      <c r="D66" s="302">
        <v>10.10093878106558</v>
      </c>
      <c r="E66" s="302">
        <v>13.651343448748717</v>
      </c>
      <c r="F66" s="302">
        <v>43.558317951942563</v>
      </c>
      <c r="G66" s="302">
        <v>31.174700848324498</v>
      </c>
      <c r="H66" s="302">
        <v>3.549265634342766</v>
      </c>
      <c r="I66" s="302">
        <v>1.709604671058051</v>
      </c>
      <c r="J66" s="302">
        <v>3.8311086657789755</v>
      </c>
      <c r="K66" s="302">
        <v>22.084721877144709</v>
      </c>
      <c r="L66" s="302">
        <v>0.82351888475091917</v>
      </c>
      <c r="M66" s="302">
        <v>0.691180085167721</v>
      </c>
      <c r="N66" s="302">
        <v>0</v>
      </c>
      <c r="P66" s="300"/>
      <c r="Q66" s="300"/>
      <c r="R66" s="300"/>
    </row>
    <row r="67" spans="2:18" x14ac:dyDescent="0.2">
      <c r="B67" s="296" t="s">
        <v>436</v>
      </c>
      <c r="C67" s="302">
        <v>62.2504561194147</v>
      </c>
      <c r="D67" s="302">
        <v>17.396227975690952</v>
      </c>
      <c r="E67" s="302">
        <v>9.6338927259781606</v>
      </c>
      <c r="F67" s="302">
        <v>35.220335417745588</v>
      </c>
      <c r="G67" s="302">
        <v>21.228362869834545</v>
      </c>
      <c r="H67" s="302">
        <v>1.8018397492419662</v>
      </c>
      <c r="I67" s="302">
        <v>0.83385850673983408</v>
      </c>
      <c r="J67" s="302">
        <v>3.5804374196674731</v>
      </c>
      <c r="K67" s="302">
        <v>15.012227194185272</v>
      </c>
      <c r="L67" s="302">
        <v>14.823805811268533</v>
      </c>
      <c r="M67" s="302">
        <v>1.6973751994822186</v>
      </c>
      <c r="N67" s="302">
        <v>0</v>
      </c>
      <c r="P67" s="300"/>
      <c r="Q67" s="300"/>
      <c r="R67" s="300"/>
    </row>
    <row r="68" spans="2:18" s="297" customFormat="1" x14ac:dyDescent="0.2">
      <c r="B68" s="299" t="s">
        <v>438</v>
      </c>
      <c r="C68" s="303">
        <v>64.208235187731674</v>
      </c>
      <c r="D68" s="303">
        <v>13.23830392804974</v>
      </c>
      <c r="E68" s="303">
        <v>11.700343957933708</v>
      </c>
      <c r="F68" s="303">
        <v>39.269587301748224</v>
      </c>
      <c r="G68" s="303">
        <v>27.714764109952831</v>
      </c>
      <c r="H68" s="303">
        <v>2.6858378585931248</v>
      </c>
      <c r="I68" s="303">
        <v>1.2792768445215661</v>
      </c>
      <c r="J68" s="303">
        <v>3.8930394472403922</v>
      </c>
      <c r="K68" s="303">
        <v>19.856609959597748</v>
      </c>
      <c r="L68" s="303">
        <v>7.1364096230445329</v>
      </c>
      <c r="M68" s="303">
        <v>0.94059107927094743</v>
      </c>
      <c r="N68" s="303">
        <v>0</v>
      </c>
      <c r="P68" s="301"/>
      <c r="Q68" s="301"/>
      <c r="R68" s="301"/>
    </row>
    <row r="69" spans="2:18" x14ac:dyDescent="0.2">
      <c r="B69" s="296" t="s">
        <v>437</v>
      </c>
      <c r="C69" s="302">
        <v>66.381621424052568</v>
      </c>
      <c r="D69" s="302">
        <v>10.054144926372805</v>
      </c>
      <c r="E69" s="302">
        <v>13.440836887418747</v>
      </c>
      <c r="F69" s="302">
        <v>42.886639610261007</v>
      </c>
      <c r="G69" s="302">
        <v>32.201024909166541</v>
      </c>
      <c r="H69" s="302">
        <v>3.4276605701034795</v>
      </c>
      <c r="I69" s="302">
        <v>1.6510301355721215</v>
      </c>
      <c r="J69" s="302">
        <v>4.0094647721610412</v>
      </c>
      <c r="K69" s="302">
        <v>23.112869431329898</v>
      </c>
      <c r="L69" s="302">
        <v>0.84335842664519323</v>
      </c>
      <c r="M69" s="302">
        <v>0.5739952401357018</v>
      </c>
      <c r="N69" s="302">
        <v>0</v>
      </c>
      <c r="P69" s="300"/>
      <c r="Q69" s="300"/>
      <c r="R69" s="300"/>
    </row>
    <row r="70" spans="2:18" x14ac:dyDescent="0.2">
      <c r="B70" s="296" t="s">
        <v>436</v>
      </c>
      <c r="C70" s="302">
        <v>61.433748214020625</v>
      </c>
      <c r="D70" s="302">
        <v>17.303116488624546</v>
      </c>
      <c r="E70" s="302">
        <v>9.4784770481353942</v>
      </c>
      <c r="F70" s="302">
        <v>34.652154677260675</v>
      </c>
      <c r="G70" s="302">
        <v>21.98772308057762</v>
      </c>
      <c r="H70" s="302">
        <v>1.7388467460642283</v>
      </c>
      <c r="I70" s="302">
        <v>0.80470649608686418</v>
      </c>
      <c r="J70" s="302">
        <v>3.7444139788334372</v>
      </c>
      <c r="K70" s="302">
        <v>15.699755859593093</v>
      </c>
      <c r="L70" s="302">
        <v>15.169951143424825</v>
      </c>
      <c r="M70" s="302">
        <v>1.4085775619769378</v>
      </c>
      <c r="N70" s="302">
        <v>0</v>
      </c>
      <c r="P70" s="300"/>
      <c r="Q70" s="300"/>
      <c r="R70" s="300"/>
    </row>
    <row r="71" spans="2:18" s="297" customFormat="1" x14ac:dyDescent="0.2">
      <c r="B71" s="299" t="s">
        <v>455</v>
      </c>
      <c r="C71" s="303"/>
      <c r="D71" s="303"/>
      <c r="E71" s="303"/>
      <c r="F71" s="303"/>
      <c r="G71" s="303"/>
      <c r="H71" s="303"/>
      <c r="I71" s="303"/>
      <c r="J71" s="303"/>
      <c r="K71" s="303"/>
      <c r="L71" s="303"/>
      <c r="M71" s="303"/>
      <c r="N71" s="303"/>
    </row>
    <row r="72" spans="2:18" s="297" customFormat="1" x14ac:dyDescent="0.2">
      <c r="B72" s="299" t="s">
        <v>443</v>
      </c>
      <c r="C72" s="303">
        <v>69.973273738873857</v>
      </c>
      <c r="D72" s="303">
        <v>10.726838567375934</v>
      </c>
      <c r="E72" s="303">
        <v>6.5358027954815601</v>
      </c>
      <c r="F72" s="303">
        <v>52.710632376016363</v>
      </c>
      <c r="G72" s="303">
        <v>23.833861328827098</v>
      </c>
      <c r="H72" s="303">
        <v>2.9618564608259712</v>
      </c>
      <c r="I72" s="303">
        <v>1.588697977749685</v>
      </c>
      <c r="J72" s="303">
        <v>2.4784939732997708</v>
      </c>
      <c r="K72" s="303">
        <v>16.804812916951668</v>
      </c>
      <c r="L72" s="303">
        <v>5.0029891131812256</v>
      </c>
      <c r="M72" s="303">
        <v>1.1898758191178151</v>
      </c>
      <c r="N72" s="303">
        <v>0</v>
      </c>
      <c r="P72" s="301"/>
      <c r="Q72" s="301"/>
      <c r="R72" s="301"/>
    </row>
    <row r="73" spans="2:18" x14ac:dyDescent="0.2">
      <c r="B73" s="296" t="s">
        <v>437</v>
      </c>
      <c r="C73" s="302">
        <v>74.580677864031699</v>
      </c>
      <c r="D73" s="302">
        <v>8.5334248835702322</v>
      </c>
      <c r="E73" s="302">
        <v>7.1077122242472885</v>
      </c>
      <c r="F73" s="302">
        <v>58.939540756214178</v>
      </c>
      <c r="G73" s="302">
        <v>24.398666612810104</v>
      </c>
      <c r="H73" s="302">
        <v>3.4861227376024617</v>
      </c>
      <c r="I73" s="302">
        <v>2.2524387899848879</v>
      </c>
      <c r="J73" s="302">
        <v>2.8713050834941214</v>
      </c>
      <c r="K73" s="302">
        <v>15.788800001728632</v>
      </c>
      <c r="L73" s="302">
        <v>0.29899348948352567</v>
      </c>
      <c r="M73" s="302">
        <v>0.72166203367467108</v>
      </c>
      <c r="N73" s="302">
        <v>0</v>
      </c>
      <c r="P73" s="300"/>
      <c r="Q73" s="300"/>
      <c r="R73" s="300"/>
    </row>
    <row r="74" spans="2:18" x14ac:dyDescent="0.2">
      <c r="B74" s="296" t="s">
        <v>436</v>
      </c>
      <c r="C74" s="302">
        <v>63.385422324335991</v>
      </c>
      <c r="D74" s="302">
        <v>13.863069522378401</v>
      </c>
      <c r="E74" s="302">
        <v>5.7180637309377547</v>
      </c>
      <c r="F74" s="302">
        <v>43.804289071019845</v>
      </c>
      <c r="G74" s="302">
        <v>23.026280055739093</v>
      </c>
      <c r="H74" s="302">
        <v>2.2122394879631484</v>
      </c>
      <c r="I74" s="302">
        <v>0.63965471390957374</v>
      </c>
      <c r="J74" s="302">
        <v>1.9168368758009955</v>
      </c>
      <c r="K74" s="302">
        <v>18.257548978065373</v>
      </c>
      <c r="L74" s="302">
        <v>11.728950930671061</v>
      </c>
      <c r="M74" s="302">
        <v>1.8593466892538428</v>
      </c>
      <c r="N74" s="302">
        <v>0</v>
      </c>
      <c r="P74" s="300"/>
      <c r="Q74" s="300"/>
      <c r="R74" s="300"/>
    </row>
    <row r="75" spans="2:18" s="297" customFormat="1" x14ac:dyDescent="0.2">
      <c r="B75" s="299" t="s">
        <v>442</v>
      </c>
      <c r="C75" s="303">
        <v>71.741618985162219</v>
      </c>
      <c r="D75" s="303">
        <v>11.362608884028985</v>
      </c>
      <c r="E75" s="303">
        <v>6.3192744455459264</v>
      </c>
      <c r="F75" s="303">
        <v>54.059735655587303</v>
      </c>
      <c r="G75" s="303">
        <v>22.397215433164675</v>
      </c>
      <c r="H75" s="303">
        <v>2.5167259377756173</v>
      </c>
      <c r="I75" s="303">
        <v>1.5349550633023816</v>
      </c>
      <c r="J75" s="303">
        <v>2.3660827988526099</v>
      </c>
      <c r="K75" s="303">
        <v>15.979451633234065</v>
      </c>
      <c r="L75" s="303">
        <v>4.7602720858258536</v>
      </c>
      <c r="M75" s="303">
        <v>1.1008934958472687</v>
      </c>
      <c r="N75" s="303">
        <v>0</v>
      </c>
      <c r="P75" s="301"/>
      <c r="Q75" s="301"/>
      <c r="R75" s="301"/>
    </row>
    <row r="76" spans="2:18" x14ac:dyDescent="0.2">
      <c r="B76" s="296" t="s">
        <v>437</v>
      </c>
      <c r="C76" s="302">
        <v>76.339635712800629</v>
      </c>
      <c r="D76" s="302">
        <v>9.0929241823701101</v>
      </c>
      <c r="E76" s="302">
        <v>6.9689914973139313</v>
      </c>
      <c r="F76" s="302">
        <v>60.27772003311658</v>
      </c>
      <c r="G76" s="302">
        <v>22.808539262891873</v>
      </c>
      <c r="H76" s="302">
        <v>3.1320765475280807</v>
      </c>
      <c r="I76" s="302">
        <v>2.1915350687401669</v>
      </c>
      <c r="J76" s="302">
        <v>2.5364582630058239</v>
      </c>
      <c r="K76" s="302">
        <v>14.948469383617805</v>
      </c>
      <c r="L76" s="302">
        <v>0.19043249103996429</v>
      </c>
      <c r="M76" s="302">
        <v>0.66139253326754266</v>
      </c>
      <c r="N76" s="302">
        <v>0</v>
      </c>
      <c r="P76" s="300"/>
      <c r="Q76" s="300"/>
      <c r="R76" s="300"/>
    </row>
    <row r="77" spans="2:18" x14ac:dyDescent="0.2">
      <c r="B77" s="296" t="s">
        <v>436</v>
      </c>
      <c r="C77" s="302">
        <v>65.244049792784551</v>
      </c>
      <c r="D77" s="302">
        <v>14.569955500509002</v>
      </c>
      <c r="E77" s="302">
        <v>5.4011434883541973</v>
      </c>
      <c r="F77" s="302">
        <v>45.272950803921361</v>
      </c>
      <c r="G77" s="302">
        <v>21.81596373217338</v>
      </c>
      <c r="H77" s="302">
        <v>1.6471590350705934</v>
      </c>
      <c r="I77" s="302">
        <v>0.60712589947616447</v>
      </c>
      <c r="J77" s="302">
        <v>2.1253210894911163</v>
      </c>
      <c r="K77" s="302">
        <v>17.436357708135507</v>
      </c>
      <c r="L77" s="302">
        <v>11.218023486925897</v>
      </c>
      <c r="M77" s="302">
        <v>1.7219629881161806</v>
      </c>
      <c r="N77" s="302">
        <v>0</v>
      </c>
      <c r="P77" s="300"/>
      <c r="Q77" s="300"/>
      <c r="R77" s="300"/>
    </row>
    <row r="78" spans="2:18" s="297" customFormat="1" x14ac:dyDescent="0.2">
      <c r="B78" s="299" t="s">
        <v>441</v>
      </c>
      <c r="C78" s="303">
        <v>71.782115520531477</v>
      </c>
      <c r="D78" s="303">
        <v>11.149172329535171</v>
      </c>
      <c r="E78" s="303">
        <v>6.2169722524980831</v>
      </c>
      <c r="F78" s="303">
        <v>54.415970938498212</v>
      </c>
      <c r="G78" s="303">
        <v>22.724731066198807</v>
      </c>
      <c r="H78" s="303">
        <v>2.6144932889380303</v>
      </c>
      <c r="I78" s="303">
        <v>1.5372530485026743</v>
      </c>
      <c r="J78" s="303">
        <v>2.4808178532683187</v>
      </c>
      <c r="K78" s="303">
        <v>16.092166875489784</v>
      </c>
      <c r="L78" s="303">
        <v>4.2766238482528074</v>
      </c>
      <c r="M78" s="303">
        <v>1.2165295650169201</v>
      </c>
      <c r="N78" s="303">
        <v>0</v>
      </c>
      <c r="P78" s="301"/>
      <c r="Q78" s="301"/>
      <c r="R78" s="301"/>
    </row>
    <row r="79" spans="2:18" x14ac:dyDescent="0.2">
      <c r="B79" s="296" t="s">
        <v>437</v>
      </c>
      <c r="C79" s="302">
        <v>75.74409729805231</v>
      </c>
      <c r="D79" s="302">
        <v>8.8858536814798832</v>
      </c>
      <c r="E79" s="302">
        <v>6.8297861320112672</v>
      </c>
      <c r="F79" s="302">
        <v>60.028457484561137</v>
      </c>
      <c r="G79" s="302">
        <v>23.316752774195443</v>
      </c>
      <c r="H79" s="302">
        <v>3.214188598395324</v>
      </c>
      <c r="I79" s="302">
        <v>2.1388692788521864</v>
      </c>
      <c r="J79" s="302">
        <v>2.6959851262943864</v>
      </c>
      <c r="K79" s="302">
        <v>15.267709770653545</v>
      </c>
      <c r="L79" s="302">
        <v>0.20129629889889833</v>
      </c>
      <c r="M79" s="302">
        <v>0.73785362885336259</v>
      </c>
      <c r="N79" s="302">
        <v>0</v>
      </c>
      <c r="P79" s="300"/>
      <c r="Q79" s="300"/>
      <c r="R79" s="300"/>
    </row>
    <row r="80" spans="2:18" x14ac:dyDescent="0.2">
      <c r="B80" s="296" t="s">
        <v>436</v>
      </c>
      <c r="C80" s="302">
        <v>66.248419005930472</v>
      </c>
      <c r="D80" s="302">
        <v>14.310347523534189</v>
      </c>
      <c r="E80" s="302">
        <v>5.3610556381407113</v>
      </c>
      <c r="F80" s="302">
        <v>46.577015844255563</v>
      </c>
      <c r="G80" s="302">
        <v>21.897854859776903</v>
      </c>
      <c r="H80" s="302">
        <v>1.7768993700071529</v>
      </c>
      <c r="I80" s="302">
        <v>0.69697618102660119</v>
      </c>
      <c r="J80" s="302">
        <v>2.1802939095298384</v>
      </c>
      <c r="K80" s="302">
        <v>17.243685399213309</v>
      </c>
      <c r="L80" s="302">
        <v>9.9686303041302011</v>
      </c>
      <c r="M80" s="302">
        <v>1.8850958301624241</v>
      </c>
      <c r="N80" s="302">
        <v>0</v>
      </c>
      <c r="P80" s="300"/>
      <c r="Q80" s="300"/>
      <c r="R80" s="300"/>
    </row>
    <row r="81" spans="2:18" s="297" customFormat="1" x14ac:dyDescent="0.2">
      <c r="B81" s="299" t="s">
        <v>440</v>
      </c>
      <c r="C81" s="303">
        <v>71.386468596961635</v>
      </c>
      <c r="D81" s="303">
        <v>11.664705522060196</v>
      </c>
      <c r="E81" s="303">
        <v>6.310335455581761</v>
      </c>
      <c r="F81" s="303">
        <v>53.411427619319674</v>
      </c>
      <c r="G81" s="303">
        <v>23.256497431050082</v>
      </c>
      <c r="H81" s="303">
        <v>2.7018948512764958</v>
      </c>
      <c r="I81" s="303">
        <v>1.3921868743857477</v>
      </c>
      <c r="J81" s="303">
        <v>2.827726136176639</v>
      </c>
      <c r="K81" s="303">
        <v>16.3346895692112</v>
      </c>
      <c r="L81" s="303">
        <v>4.1811404892867419</v>
      </c>
      <c r="M81" s="303">
        <v>1.1758934827015384</v>
      </c>
      <c r="N81" s="303">
        <v>0</v>
      </c>
      <c r="P81" s="301"/>
      <c r="Q81" s="301"/>
      <c r="R81" s="301"/>
    </row>
    <row r="82" spans="2:18" x14ac:dyDescent="0.2">
      <c r="B82" s="296" t="s">
        <v>437</v>
      </c>
      <c r="C82" s="302">
        <v>75.41811437828116</v>
      </c>
      <c r="D82" s="302">
        <v>9.4762127489834196</v>
      </c>
      <c r="E82" s="302">
        <v>6.9867891750373552</v>
      </c>
      <c r="F82" s="302">
        <v>58.955112454260394</v>
      </c>
      <c r="G82" s="302">
        <v>23.683492772269165</v>
      </c>
      <c r="H82" s="302">
        <v>3.4407164230914291</v>
      </c>
      <c r="I82" s="302">
        <v>1.9662094013562676</v>
      </c>
      <c r="J82" s="302">
        <v>3.0408085128658153</v>
      </c>
      <c r="K82" s="302">
        <v>15.235758434955651</v>
      </c>
      <c r="L82" s="302">
        <v>0.17553434854556066</v>
      </c>
      <c r="M82" s="302">
        <v>0.72285850090409753</v>
      </c>
      <c r="N82" s="302">
        <v>0</v>
      </c>
      <c r="P82" s="300"/>
      <c r="Q82" s="300"/>
      <c r="R82" s="300"/>
    </row>
    <row r="83" spans="2:18" x14ac:dyDescent="0.2">
      <c r="B83" s="296" t="s">
        <v>436</v>
      </c>
      <c r="C83" s="302">
        <v>65.89761629153999</v>
      </c>
      <c r="D83" s="302">
        <v>14.644211722371642</v>
      </c>
      <c r="E83" s="302">
        <v>5.3893828821318097</v>
      </c>
      <c r="F83" s="302">
        <v>45.864021687036541</v>
      </c>
      <c r="G83" s="302">
        <v>22.675167996327879</v>
      </c>
      <c r="H83" s="302">
        <v>1.6960320578382391</v>
      </c>
      <c r="I83" s="302">
        <v>0.61068843890194557</v>
      </c>
      <c r="J83" s="302">
        <v>2.5376268174432597</v>
      </c>
      <c r="K83" s="302">
        <v>17.830820682144434</v>
      </c>
      <c r="L83" s="302">
        <v>9.6345413317145017</v>
      </c>
      <c r="M83" s="302">
        <v>1.7926743804176242</v>
      </c>
      <c r="N83" s="302">
        <v>0</v>
      </c>
      <c r="P83" s="300"/>
      <c r="Q83" s="300"/>
      <c r="R83" s="300"/>
    </row>
    <row r="84" spans="2:18" s="297" customFormat="1" x14ac:dyDescent="0.2">
      <c r="B84" s="299" t="s">
        <v>439</v>
      </c>
      <c r="C84" s="303">
        <v>71.86418893150713</v>
      </c>
      <c r="D84" s="303">
        <v>11.947746707555282</v>
      </c>
      <c r="E84" s="303">
        <v>6.5426169659055455</v>
      </c>
      <c r="F84" s="303">
        <v>53.373825258046303</v>
      </c>
      <c r="G84" s="303">
        <v>23.172597764661443</v>
      </c>
      <c r="H84" s="303">
        <v>2.6547262358591355</v>
      </c>
      <c r="I84" s="303">
        <v>1.4058392951598015</v>
      </c>
      <c r="J84" s="303">
        <v>2.7816502726029428</v>
      </c>
      <c r="K84" s="303">
        <v>16.330381961039564</v>
      </c>
      <c r="L84" s="303">
        <v>3.9147619800016491</v>
      </c>
      <c r="M84" s="303">
        <v>1.0484513238297586</v>
      </c>
      <c r="N84" s="303">
        <v>0</v>
      </c>
      <c r="P84" s="301"/>
      <c r="Q84" s="301"/>
      <c r="R84" s="301"/>
    </row>
    <row r="85" spans="2:18" x14ac:dyDescent="0.2">
      <c r="B85" s="296" t="s">
        <v>437</v>
      </c>
      <c r="C85" s="302">
        <v>75.415997256714022</v>
      </c>
      <c r="D85" s="302">
        <v>9.5611249439172035</v>
      </c>
      <c r="E85" s="302">
        <v>7.1513668204641228</v>
      </c>
      <c r="F85" s="302">
        <v>58.703505492332695</v>
      </c>
      <c r="G85" s="302">
        <v>23.78708767819095</v>
      </c>
      <c r="H85" s="302">
        <v>3.360319756789945</v>
      </c>
      <c r="I85" s="302">
        <v>1.9021709212348414</v>
      </c>
      <c r="J85" s="302">
        <v>2.997087924111693</v>
      </c>
      <c r="K85" s="302">
        <v>15.527509076054471</v>
      </c>
      <c r="L85" s="302">
        <v>0.19179819568518591</v>
      </c>
      <c r="M85" s="302">
        <v>0.605116869409838</v>
      </c>
      <c r="N85" s="302">
        <v>0</v>
      </c>
      <c r="P85" s="300"/>
      <c r="Q85" s="300"/>
      <c r="R85" s="300"/>
    </row>
    <row r="86" spans="2:18" x14ac:dyDescent="0.2">
      <c r="B86" s="296" t="s">
        <v>436</v>
      </c>
      <c r="C86" s="302">
        <v>66.997360539170998</v>
      </c>
      <c r="D86" s="302">
        <v>15.217990340526285</v>
      </c>
      <c r="E86" s="302">
        <v>5.7084838132322213</v>
      </c>
      <c r="F86" s="302">
        <v>46.070886385412471</v>
      </c>
      <c r="G86" s="302">
        <v>22.330599355922594</v>
      </c>
      <c r="H86" s="302">
        <v>1.6878940572351724</v>
      </c>
      <c r="I86" s="302">
        <v>0.72574605007859938</v>
      </c>
      <c r="J86" s="302">
        <v>2.4864490727803323</v>
      </c>
      <c r="K86" s="302">
        <v>17.430510175828491</v>
      </c>
      <c r="L86" s="302">
        <v>9.0161143588902988</v>
      </c>
      <c r="M86" s="302">
        <v>1.6559257460161125</v>
      </c>
      <c r="N86" s="302">
        <v>0</v>
      </c>
      <c r="P86" s="300"/>
      <c r="Q86" s="300"/>
      <c r="R86" s="300"/>
    </row>
    <row r="87" spans="2:18" s="297" customFormat="1" x14ac:dyDescent="0.2">
      <c r="B87" s="299" t="s">
        <v>438</v>
      </c>
      <c r="C87" s="303">
        <v>71.200509963660096</v>
      </c>
      <c r="D87" s="303">
        <v>11.454656572434066</v>
      </c>
      <c r="E87" s="303">
        <v>6.5635547533033414</v>
      </c>
      <c r="F87" s="303">
        <v>53.182298637922678</v>
      </c>
      <c r="G87" s="303">
        <v>23.935031941427727</v>
      </c>
      <c r="H87" s="303">
        <v>2.634822187037309</v>
      </c>
      <c r="I87" s="303">
        <v>1.3560248332722549</v>
      </c>
      <c r="J87" s="303">
        <v>2.7565701023940856</v>
      </c>
      <c r="K87" s="303">
        <v>17.187614818724075</v>
      </c>
      <c r="L87" s="303">
        <v>3.8244380733074497</v>
      </c>
      <c r="M87" s="303">
        <v>1.0400200216047306</v>
      </c>
      <c r="N87" s="303">
        <v>0</v>
      </c>
      <c r="P87" s="301"/>
      <c r="Q87" s="301"/>
      <c r="R87" s="301"/>
    </row>
    <row r="88" spans="2:18" x14ac:dyDescent="0.2">
      <c r="B88" s="296" t="s">
        <v>437</v>
      </c>
      <c r="C88" s="302">
        <v>74.691180026090947</v>
      </c>
      <c r="D88" s="302">
        <v>9.0468937298768708</v>
      </c>
      <c r="E88" s="302">
        <v>7.1702276540128302</v>
      </c>
      <c r="F88" s="302">
        <v>58.474058642201229</v>
      </c>
      <c r="G88" s="302">
        <v>24.514835769234629</v>
      </c>
      <c r="H88" s="302">
        <v>3.3583672460033029</v>
      </c>
      <c r="I88" s="302">
        <v>1.861949414708552</v>
      </c>
      <c r="J88" s="302">
        <v>2.8919766479429305</v>
      </c>
      <c r="K88" s="302">
        <v>16.402542460579848</v>
      </c>
      <c r="L88" s="302">
        <v>0.16113291361996024</v>
      </c>
      <c r="M88" s="302">
        <v>0.63285129105447868</v>
      </c>
      <c r="N88" s="302">
        <v>0</v>
      </c>
      <c r="P88" s="300"/>
      <c r="Q88" s="300"/>
      <c r="R88" s="300"/>
    </row>
    <row r="89" spans="2:18" x14ac:dyDescent="0.2">
      <c r="B89" s="296" t="s">
        <v>436</v>
      </c>
      <c r="C89" s="302">
        <v>66.400925840951146</v>
      </c>
      <c r="D89" s="302">
        <v>14.76527032386336</v>
      </c>
      <c r="E89" s="302">
        <v>5.7293946723315727</v>
      </c>
      <c r="F89" s="302">
        <v>45.906260844756211</v>
      </c>
      <c r="G89" s="302">
        <v>23.137816164382908</v>
      </c>
      <c r="H89" s="302">
        <v>1.6399658084715969</v>
      </c>
      <c r="I89" s="302">
        <v>0.66039117414067561</v>
      </c>
      <c r="J89" s="302">
        <v>2.570389485348163</v>
      </c>
      <c r="K89" s="302">
        <v>18.267069696422471</v>
      </c>
      <c r="L89" s="302">
        <v>8.8613911415186077</v>
      </c>
      <c r="M89" s="302">
        <v>1.5998668531473403</v>
      </c>
      <c r="N89" s="302">
        <v>0</v>
      </c>
      <c r="P89" s="300"/>
      <c r="Q89" s="300"/>
      <c r="R89" s="300"/>
    </row>
    <row r="90" spans="2:18" s="297" customFormat="1" ht="15" x14ac:dyDescent="0.2">
      <c r="B90" s="299" t="s">
        <v>454</v>
      </c>
      <c r="C90" s="303"/>
      <c r="D90" s="303"/>
      <c r="E90" s="303"/>
      <c r="F90" s="303"/>
      <c r="G90" s="303"/>
      <c r="H90" s="303"/>
      <c r="I90" s="303"/>
      <c r="J90" s="303"/>
      <c r="K90" s="303"/>
      <c r="L90" s="303"/>
      <c r="M90" s="303"/>
      <c r="N90" s="303"/>
    </row>
    <row r="91" spans="2:18" s="297" customFormat="1" x14ac:dyDescent="0.2">
      <c r="B91" s="299" t="s">
        <v>443</v>
      </c>
      <c r="C91" s="303">
        <v>45.538102713984166</v>
      </c>
      <c r="D91" s="303">
        <v>4.9026515752531568</v>
      </c>
      <c r="E91" s="303">
        <v>10.558234245800698</v>
      </c>
      <c r="F91" s="303">
        <v>30.077216892930309</v>
      </c>
      <c r="G91" s="303">
        <v>47.115810726474891</v>
      </c>
      <c r="H91" s="303">
        <v>4.0846482686626207</v>
      </c>
      <c r="I91" s="303">
        <v>0.90679564313112404</v>
      </c>
      <c r="J91" s="303">
        <v>4.3459323686986542</v>
      </c>
      <c r="K91" s="303">
        <v>37.778434445982491</v>
      </c>
      <c r="L91" s="303">
        <v>3.7866595061528834</v>
      </c>
      <c r="M91" s="303">
        <v>3.4558735847290127</v>
      </c>
      <c r="N91" s="303">
        <v>0.10355346865904608</v>
      </c>
      <c r="P91" s="301"/>
      <c r="Q91" s="301"/>
      <c r="R91" s="301"/>
    </row>
    <row r="92" spans="2:18" x14ac:dyDescent="0.2">
      <c r="B92" s="296" t="s">
        <v>437</v>
      </c>
      <c r="C92" s="302">
        <v>48.284042799788381</v>
      </c>
      <c r="D92" s="302">
        <v>4.7372764442614494</v>
      </c>
      <c r="E92" s="302">
        <v>11.360604878734524</v>
      </c>
      <c r="F92" s="302">
        <v>32.1861614767924</v>
      </c>
      <c r="G92" s="302">
        <v>49.100802094576117</v>
      </c>
      <c r="H92" s="302">
        <v>5.269377632269669</v>
      </c>
      <c r="I92" s="302">
        <v>1.2523134205753053</v>
      </c>
      <c r="J92" s="302">
        <v>4.8102420859596311</v>
      </c>
      <c r="K92" s="302">
        <v>37.768868955771509</v>
      </c>
      <c r="L92" s="302">
        <v>0.32686766031301046</v>
      </c>
      <c r="M92" s="302">
        <v>2.2355746914100907</v>
      </c>
      <c r="N92" s="302">
        <v>5.2712753912395431E-2</v>
      </c>
      <c r="P92" s="300"/>
      <c r="Q92" s="300"/>
      <c r="R92" s="300"/>
    </row>
    <row r="93" spans="2:18" x14ac:dyDescent="0.2">
      <c r="B93" s="296" t="s">
        <v>436</v>
      </c>
      <c r="C93" s="302">
        <v>42.106184056170001</v>
      </c>
      <c r="D93" s="302">
        <v>5.1093399879111763</v>
      </c>
      <c r="E93" s="302">
        <v>9.5554189404400685</v>
      </c>
      <c r="F93" s="302">
        <v>27.441425127818757</v>
      </c>
      <c r="G93" s="302">
        <v>44.634937619663638</v>
      </c>
      <c r="H93" s="302">
        <v>2.6039550705688512</v>
      </c>
      <c r="I93" s="302">
        <v>0.47496214714649532</v>
      </c>
      <c r="J93" s="302">
        <v>3.7656308574201658</v>
      </c>
      <c r="K93" s="302">
        <v>37.790389544528125</v>
      </c>
      <c r="L93" s="302">
        <v>8.1107612042471562</v>
      </c>
      <c r="M93" s="302">
        <v>4.9810221346707459</v>
      </c>
      <c r="N93" s="302">
        <v>0.16709498524845001</v>
      </c>
      <c r="P93" s="300"/>
      <c r="Q93" s="300"/>
      <c r="R93" s="300"/>
    </row>
    <row r="94" spans="2:18" s="297" customFormat="1" x14ac:dyDescent="0.2">
      <c r="B94" s="299" t="s">
        <v>442</v>
      </c>
      <c r="C94" s="303">
        <v>46.250661518155425</v>
      </c>
      <c r="D94" s="303">
        <v>5.1298652061769614</v>
      </c>
      <c r="E94" s="303">
        <v>10.662282622400738</v>
      </c>
      <c r="F94" s="303">
        <v>30.458513689577728</v>
      </c>
      <c r="G94" s="303">
        <v>45.709182096443435</v>
      </c>
      <c r="H94" s="303">
        <v>4.1058940303078613</v>
      </c>
      <c r="I94" s="303">
        <v>0.74668333605443482</v>
      </c>
      <c r="J94" s="303">
        <v>4.4532677416403947</v>
      </c>
      <c r="K94" s="303">
        <v>36.403336988440742</v>
      </c>
      <c r="L94" s="303">
        <v>4.0536265649830643</v>
      </c>
      <c r="M94" s="303">
        <v>3.8617737853124652</v>
      </c>
      <c r="N94" s="303">
        <v>0.1247560351056064</v>
      </c>
      <c r="P94" s="301"/>
      <c r="Q94" s="301"/>
      <c r="R94" s="301"/>
    </row>
    <row r="95" spans="2:18" x14ac:dyDescent="0.2">
      <c r="B95" s="296" t="s">
        <v>437</v>
      </c>
      <c r="C95" s="302">
        <v>49.628647606951191</v>
      </c>
      <c r="D95" s="302">
        <v>5.0017987587266388</v>
      </c>
      <c r="E95" s="302">
        <v>12.017469310153423</v>
      </c>
      <c r="F95" s="302">
        <v>32.609379538071131</v>
      </c>
      <c r="G95" s="302">
        <v>47.681675912715946</v>
      </c>
      <c r="H95" s="302">
        <v>5.2332027723254839</v>
      </c>
      <c r="I95" s="302">
        <v>1.0904829040283008</v>
      </c>
      <c r="J95" s="302">
        <v>4.8471509035844029</v>
      </c>
      <c r="K95" s="302">
        <v>36.510839332777763</v>
      </c>
      <c r="L95" s="302">
        <v>0.26780469015416003</v>
      </c>
      <c r="M95" s="302">
        <v>2.3346415058190608</v>
      </c>
      <c r="N95" s="302">
        <v>8.7230284359626695E-2</v>
      </c>
      <c r="P95" s="300"/>
      <c r="Q95" s="300"/>
      <c r="R95" s="300"/>
    </row>
    <row r="96" spans="2:18" x14ac:dyDescent="0.2">
      <c r="B96" s="296" t="s">
        <v>436</v>
      </c>
      <c r="C96" s="302">
        <v>42.115914772804459</v>
      </c>
      <c r="D96" s="302">
        <v>5.2866220171479172</v>
      </c>
      <c r="E96" s="302">
        <v>9.0034972990645077</v>
      </c>
      <c r="F96" s="302">
        <v>27.825795456592033</v>
      </c>
      <c r="G96" s="302">
        <v>43.294796076883117</v>
      </c>
      <c r="H96" s="302">
        <v>2.72603750350827</v>
      </c>
      <c r="I96" s="302">
        <v>0.32586332455469003</v>
      </c>
      <c r="J96" s="302">
        <v>3.9711440504569526</v>
      </c>
      <c r="K96" s="302">
        <v>36.271751198363212</v>
      </c>
      <c r="L96" s="302">
        <v>8.6875753924655594</v>
      </c>
      <c r="M96" s="302">
        <v>5.7310251843337028</v>
      </c>
      <c r="N96" s="302">
        <v>0.17068857351315939</v>
      </c>
      <c r="P96" s="300"/>
      <c r="Q96" s="300"/>
      <c r="R96" s="300"/>
    </row>
    <row r="97" spans="2:18" s="297" customFormat="1" x14ac:dyDescent="0.2">
      <c r="B97" s="299" t="s">
        <v>441</v>
      </c>
      <c r="C97" s="303">
        <v>47.041681608990991</v>
      </c>
      <c r="D97" s="303">
        <v>5.0458545222229905</v>
      </c>
      <c r="E97" s="303">
        <v>10.567383345427746</v>
      </c>
      <c r="F97" s="303">
        <v>31.42844374134026</v>
      </c>
      <c r="G97" s="303">
        <v>45.325826222348951</v>
      </c>
      <c r="H97" s="303">
        <v>3.802981123589972</v>
      </c>
      <c r="I97" s="303">
        <v>0.90007950747352672</v>
      </c>
      <c r="J97" s="303">
        <v>4.8635799221591496</v>
      </c>
      <c r="K97" s="303">
        <v>35.75918566912631</v>
      </c>
      <c r="L97" s="303">
        <v>4.0212699697249805</v>
      </c>
      <c r="M97" s="303">
        <v>3.4495075533552355</v>
      </c>
      <c r="N97" s="303">
        <v>0.1617146455798347</v>
      </c>
      <c r="P97" s="301"/>
      <c r="Q97" s="301"/>
      <c r="R97" s="301"/>
    </row>
    <row r="98" spans="2:18" x14ac:dyDescent="0.2">
      <c r="B98" s="296" t="s">
        <v>437</v>
      </c>
      <c r="C98" s="302">
        <v>49.701460917078919</v>
      </c>
      <c r="D98" s="302">
        <v>4.566852140188173</v>
      </c>
      <c r="E98" s="302">
        <v>11.672832773911447</v>
      </c>
      <c r="F98" s="302">
        <v>33.461776002979292</v>
      </c>
      <c r="G98" s="302">
        <v>47.685478086924988</v>
      </c>
      <c r="H98" s="302">
        <v>4.9230646144848729</v>
      </c>
      <c r="I98" s="302">
        <v>1.2489313206627657</v>
      </c>
      <c r="J98" s="302">
        <v>5.5556531639755065</v>
      </c>
      <c r="K98" s="302">
        <v>35.957828987801847</v>
      </c>
      <c r="L98" s="302">
        <v>0.35503790055675355</v>
      </c>
      <c r="M98" s="302">
        <v>2.1485249953081711</v>
      </c>
      <c r="N98" s="302">
        <v>0.10949810013116544</v>
      </c>
      <c r="P98" s="300"/>
      <c r="Q98" s="300"/>
      <c r="R98" s="300"/>
    </row>
    <row r="99" spans="2:18" x14ac:dyDescent="0.2">
      <c r="B99" s="296" t="s">
        <v>436</v>
      </c>
      <c r="C99" s="302">
        <v>43.837963495228962</v>
      </c>
      <c r="D99" s="302">
        <v>5.622815401343181</v>
      </c>
      <c r="E99" s="302">
        <v>9.2358637162946486</v>
      </c>
      <c r="F99" s="302">
        <v>28.979284377591135</v>
      </c>
      <c r="G99" s="302">
        <v>42.483613186956518</v>
      </c>
      <c r="H99" s="302">
        <v>2.4538346896005021</v>
      </c>
      <c r="I99" s="302">
        <v>0.47988567051322084</v>
      </c>
      <c r="J99" s="302">
        <v>4.0299740759466722</v>
      </c>
      <c r="K99" s="302">
        <v>35.519918750896117</v>
      </c>
      <c r="L99" s="302">
        <v>8.4372657079929105</v>
      </c>
      <c r="M99" s="302">
        <v>5.0165478616356038</v>
      </c>
      <c r="N99" s="302">
        <v>0.22460974818601306</v>
      </c>
      <c r="P99" s="300"/>
      <c r="Q99" s="300"/>
      <c r="R99" s="300"/>
    </row>
    <row r="100" spans="2:18" s="297" customFormat="1" x14ac:dyDescent="0.2">
      <c r="B100" s="299" t="s">
        <v>440</v>
      </c>
      <c r="C100" s="303">
        <v>48.102403853696103</v>
      </c>
      <c r="D100" s="303">
        <v>4.7521859293712287</v>
      </c>
      <c r="E100" s="303">
        <v>9.9902088025043554</v>
      </c>
      <c r="F100" s="303">
        <v>33.360009121820518</v>
      </c>
      <c r="G100" s="303">
        <v>44.943943426852293</v>
      </c>
      <c r="H100" s="303">
        <v>3.7370731712689147</v>
      </c>
      <c r="I100" s="303">
        <v>0.81671399647014165</v>
      </c>
      <c r="J100" s="303">
        <v>4.7958587932516634</v>
      </c>
      <c r="K100" s="303">
        <v>35.594297465861565</v>
      </c>
      <c r="L100" s="303">
        <v>3.6573628019373174</v>
      </c>
      <c r="M100" s="303">
        <v>3.1998657018000274</v>
      </c>
      <c r="N100" s="303">
        <v>9.642421571424703E-2</v>
      </c>
      <c r="P100" s="301"/>
      <c r="Q100" s="301"/>
      <c r="R100" s="301"/>
    </row>
    <row r="101" spans="2:18" x14ac:dyDescent="0.2">
      <c r="B101" s="296" t="s">
        <v>437</v>
      </c>
      <c r="C101" s="302">
        <v>50.47025579783724</v>
      </c>
      <c r="D101" s="302">
        <v>4.5392774899490593</v>
      </c>
      <c r="E101" s="302">
        <v>10.624812844653748</v>
      </c>
      <c r="F101" s="302">
        <v>35.306165463234422</v>
      </c>
      <c r="G101" s="302">
        <v>47.276063923638496</v>
      </c>
      <c r="H101" s="302">
        <v>4.5233434767260956</v>
      </c>
      <c r="I101" s="302">
        <v>1.1544420092722971</v>
      </c>
      <c r="J101" s="302">
        <v>5.2522650224845089</v>
      </c>
      <c r="K101" s="302">
        <v>36.346013415155589</v>
      </c>
      <c r="L101" s="302">
        <v>0.29309177352259674</v>
      </c>
      <c r="M101" s="302">
        <v>1.9008470223440155</v>
      </c>
      <c r="N101" s="302">
        <v>5.9741482657650877E-2</v>
      </c>
      <c r="P101" s="300"/>
      <c r="Q101" s="300"/>
      <c r="R101" s="300"/>
    </row>
    <row r="102" spans="2:18" x14ac:dyDescent="0.2">
      <c r="B102" s="296" t="s">
        <v>436</v>
      </c>
      <c r="C102" s="302">
        <v>45.22116285864881</v>
      </c>
      <c r="D102" s="302">
        <v>5.0112564026635127</v>
      </c>
      <c r="E102" s="302">
        <v>9.218012218850653</v>
      </c>
      <c r="F102" s="302">
        <v>30.991894237134645</v>
      </c>
      <c r="G102" s="302">
        <v>42.106181041684358</v>
      </c>
      <c r="H102" s="302">
        <v>2.7803265964346897</v>
      </c>
      <c r="I102" s="302">
        <v>0.40576102364211186</v>
      </c>
      <c r="J102" s="302">
        <v>4.2404962245258515</v>
      </c>
      <c r="K102" s="302">
        <v>34.679597197081705</v>
      </c>
      <c r="L102" s="302">
        <v>7.7510628449247454</v>
      </c>
      <c r="M102" s="302">
        <v>4.7805328891390788</v>
      </c>
      <c r="N102" s="302">
        <v>0.14106036560299273</v>
      </c>
      <c r="P102" s="300"/>
      <c r="Q102" s="300"/>
      <c r="R102" s="300"/>
    </row>
    <row r="103" spans="2:18" s="297" customFormat="1" x14ac:dyDescent="0.2">
      <c r="B103" s="299" t="s">
        <v>439</v>
      </c>
      <c r="C103" s="303">
        <v>48.586965190941655</v>
      </c>
      <c r="D103" s="303">
        <v>4.6723463239742564</v>
      </c>
      <c r="E103" s="303">
        <v>10.753658999243591</v>
      </c>
      <c r="F103" s="303">
        <v>33.160959867723811</v>
      </c>
      <c r="G103" s="303">
        <v>44.381744044353709</v>
      </c>
      <c r="H103" s="303">
        <v>3.385216620104583</v>
      </c>
      <c r="I103" s="303">
        <v>0.73389928805466476</v>
      </c>
      <c r="J103" s="303">
        <v>4.659734400820553</v>
      </c>
      <c r="K103" s="303">
        <v>35.602893735373911</v>
      </c>
      <c r="L103" s="303">
        <v>3.8161976756975315</v>
      </c>
      <c r="M103" s="303">
        <v>3.1435620433300899</v>
      </c>
      <c r="N103" s="303">
        <v>7.1531045677015404E-2</v>
      </c>
      <c r="P103" s="301"/>
      <c r="Q103" s="301"/>
      <c r="R103" s="301"/>
    </row>
    <row r="104" spans="2:18" x14ac:dyDescent="0.2">
      <c r="B104" s="296" t="s">
        <v>437</v>
      </c>
      <c r="C104" s="302">
        <v>51.290294013096293</v>
      </c>
      <c r="D104" s="302">
        <v>4.3703606772040215</v>
      </c>
      <c r="E104" s="302">
        <v>11.638774924343204</v>
      </c>
      <c r="F104" s="302">
        <v>35.281158411549065</v>
      </c>
      <c r="G104" s="302">
        <v>46.443201482534761</v>
      </c>
      <c r="H104" s="302">
        <v>4.373974401608149</v>
      </c>
      <c r="I104" s="302">
        <v>1.0227569965293937</v>
      </c>
      <c r="J104" s="302">
        <v>5.0254776648209614</v>
      </c>
      <c r="K104" s="302">
        <v>36.020992419576253</v>
      </c>
      <c r="L104" s="302">
        <v>0.27597110720658485</v>
      </c>
      <c r="M104" s="302">
        <v>1.9356258622744611</v>
      </c>
      <c r="N104" s="302">
        <v>5.4907534887905694E-2</v>
      </c>
      <c r="P104" s="300"/>
      <c r="Q104" s="300"/>
      <c r="R104" s="300"/>
    </row>
    <row r="105" spans="2:18" x14ac:dyDescent="0.2">
      <c r="B105" s="296" t="s">
        <v>436</v>
      </c>
      <c r="C105" s="302">
        <v>45.308636099696827</v>
      </c>
      <c r="D105" s="302">
        <v>5.0385645667687751</v>
      </c>
      <c r="E105" s="302">
        <v>9.6802781871878114</v>
      </c>
      <c r="F105" s="302">
        <v>30.58979334574024</v>
      </c>
      <c r="G105" s="302">
        <v>41.881812909610908</v>
      </c>
      <c r="H105" s="302">
        <v>2.1861492433456249</v>
      </c>
      <c r="I105" s="302">
        <v>0.38360130685374727</v>
      </c>
      <c r="J105" s="302">
        <v>4.2161972430493746</v>
      </c>
      <c r="K105" s="302">
        <v>35.095865116362148</v>
      </c>
      <c r="L105" s="302">
        <v>8.109433353860938</v>
      </c>
      <c r="M105" s="302">
        <v>4.6084272459159896</v>
      </c>
      <c r="N105" s="302">
        <v>9.169039091535186E-2</v>
      </c>
      <c r="P105" s="300"/>
      <c r="Q105" s="300"/>
      <c r="R105" s="300"/>
    </row>
    <row r="106" spans="2:18" s="297" customFormat="1" x14ac:dyDescent="0.2">
      <c r="B106" s="299" t="s">
        <v>438</v>
      </c>
      <c r="C106" s="303">
        <v>50.056799330855263</v>
      </c>
      <c r="D106" s="303">
        <v>4.8192803132494921</v>
      </c>
      <c r="E106" s="303">
        <v>10.484370748273482</v>
      </c>
      <c r="F106" s="303">
        <v>34.753148269332279</v>
      </c>
      <c r="G106" s="303">
        <v>43.774369498304111</v>
      </c>
      <c r="H106" s="303">
        <v>3.041909049636693</v>
      </c>
      <c r="I106" s="303">
        <v>0.57743193124179504</v>
      </c>
      <c r="J106" s="303">
        <v>4.8912853906490135</v>
      </c>
      <c r="K106" s="303">
        <v>35.26374312677661</v>
      </c>
      <c r="L106" s="303">
        <v>3.319065814419226</v>
      </c>
      <c r="M106" s="303">
        <v>2.7314365986030156</v>
      </c>
      <c r="N106" s="303">
        <v>0.11832875781838947</v>
      </c>
      <c r="P106" s="301"/>
      <c r="Q106" s="301"/>
      <c r="R106" s="301"/>
    </row>
    <row r="107" spans="2:18" x14ac:dyDescent="0.2">
      <c r="B107" s="296" t="s">
        <v>437</v>
      </c>
      <c r="C107" s="302">
        <v>51.813198183360612</v>
      </c>
      <c r="D107" s="302">
        <v>4.5463849582108677</v>
      </c>
      <c r="E107" s="302">
        <v>11.139646833724983</v>
      </c>
      <c r="F107" s="302">
        <v>36.127166391424751</v>
      </c>
      <c r="G107" s="302">
        <v>46.323164374881635</v>
      </c>
      <c r="H107" s="302">
        <v>3.8569386269460777</v>
      </c>
      <c r="I107" s="302">
        <v>0.77754902287669503</v>
      </c>
      <c r="J107" s="302">
        <v>5.499987199004301</v>
      </c>
      <c r="K107" s="302">
        <v>36.18868952605456</v>
      </c>
      <c r="L107" s="302">
        <v>0.17949664586535463</v>
      </c>
      <c r="M107" s="302">
        <v>1.6233175751306148</v>
      </c>
      <c r="N107" s="302">
        <v>6.0823220761786118E-2</v>
      </c>
      <c r="P107" s="300"/>
      <c r="Q107" s="300"/>
      <c r="R107" s="300"/>
    </row>
    <row r="108" spans="2:18" x14ac:dyDescent="0.2">
      <c r="B108" s="296" t="s">
        <v>436</v>
      </c>
      <c r="C108" s="302">
        <v>47.900939246488008</v>
      </c>
      <c r="D108" s="302">
        <v>5.154240793494516</v>
      </c>
      <c r="E108" s="302">
        <v>9.6800639390027641</v>
      </c>
      <c r="F108" s="302">
        <v>33.066634513990721</v>
      </c>
      <c r="G108" s="302">
        <v>40.645897209783008</v>
      </c>
      <c r="H108" s="302">
        <v>2.0415156988931029</v>
      </c>
      <c r="I108" s="302">
        <v>0.33180181742114645</v>
      </c>
      <c r="J108" s="302">
        <v>4.1441453375548738</v>
      </c>
      <c r="K108" s="302">
        <v>34.128434355913882</v>
      </c>
      <c r="L108" s="302">
        <v>7.1726733494849428</v>
      </c>
      <c r="M108" s="302">
        <v>4.0915773024212534</v>
      </c>
      <c r="N108" s="302">
        <v>0.18891289182280166</v>
      </c>
      <c r="P108" s="300"/>
      <c r="Q108" s="300"/>
      <c r="R108" s="300"/>
    </row>
    <row r="109" spans="2:18" s="297" customFormat="1" x14ac:dyDescent="0.2">
      <c r="B109" s="299" t="s">
        <v>453</v>
      </c>
      <c r="C109" s="303"/>
      <c r="D109" s="303"/>
      <c r="E109" s="303"/>
      <c r="F109" s="303"/>
      <c r="G109" s="303"/>
      <c r="H109" s="303"/>
      <c r="I109" s="303"/>
      <c r="J109" s="303"/>
      <c r="K109" s="303"/>
      <c r="L109" s="303"/>
      <c r="M109" s="303"/>
      <c r="N109" s="303"/>
    </row>
    <row r="110" spans="2:18" s="297" customFormat="1" x14ac:dyDescent="0.2">
      <c r="B110" s="299" t="s">
        <v>443</v>
      </c>
      <c r="C110" s="303">
        <v>71.65719395058774</v>
      </c>
      <c r="D110" s="303">
        <v>17.994246826497111</v>
      </c>
      <c r="E110" s="303">
        <v>12.531567942992103</v>
      </c>
      <c r="F110" s="303">
        <v>41.131379181098524</v>
      </c>
      <c r="G110" s="303">
        <v>19.342006746657152</v>
      </c>
      <c r="H110" s="303">
        <v>2.5920710973026919</v>
      </c>
      <c r="I110" s="303">
        <v>1.015972507597892</v>
      </c>
      <c r="J110" s="303">
        <v>3.8942210862388964</v>
      </c>
      <c r="K110" s="303">
        <v>11.839742055517673</v>
      </c>
      <c r="L110" s="303">
        <v>5.8182918403381461</v>
      </c>
      <c r="M110" s="303">
        <v>1.3391978974273289</v>
      </c>
      <c r="N110" s="303">
        <v>1.8433095649896363</v>
      </c>
      <c r="P110" s="301"/>
      <c r="Q110" s="301"/>
      <c r="R110" s="301"/>
    </row>
    <row r="111" spans="2:18" x14ac:dyDescent="0.2">
      <c r="B111" s="296" t="s">
        <v>437</v>
      </c>
      <c r="C111" s="302">
        <v>73.997512176579264</v>
      </c>
      <c r="D111" s="302">
        <v>15.128125864341149</v>
      </c>
      <c r="E111" s="302">
        <v>12.466361876250751</v>
      </c>
      <c r="F111" s="302">
        <v>46.403024435987355</v>
      </c>
      <c r="G111" s="302">
        <v>22.327608775715767</v>
      </c>
      <c r="H111" s="302">
        <v>3.4413017144091125</v>
      </c>
      <c r="I111" s="302">
        <v>1.2907987510593957</v>
      </c>
      <c r="J111" s="302">
        <v>4.5192007608420734</v>
      </c>
      <c r="K111" s="302">
        <v>13.076307549405186</v>
      </c>
      <c r="L111" s="302">
        <v>1.084436608573081</v>
      </c>
      <c r="M111" s="302">
        <v>0.67079528999708626</v>
      </c>
      <c r="N111" s="302">
        <v>1.9196471491348084</v>
      </c>
      <c r="P111" s="300"/>
      <c r="Q111" s="300"/>
      <c r="R111" s="300"/>
    </row>
    <row r="112" spans="2:18" x14ac:dyDescent="0.2">
      <c r="B112" s="296" t="s">
        <v>436</v>
      </c>
      <c r="C112" s="302">
        <v>67.987066306057216</v>
      </c>
      <c r="D112" s="302">
        <v>22.488947444110948</v>
      </c>
      <c r="E112" s="302">
        <v>12.63382522812568</v>
      </c>
      <c r="F112" s="302">
        <v>32.864293633820587</v>
      </c>
      <c r="G112" s="302">
        <v>14.659933847031697</v>
      </c>
      <c r="H112" s="302">
        <v>1.2602929101275278</v>
      </c>
      <c r="I112" s="302">
        <v>0.58498522459999724</v>
      </c>
      <c r="J112" s="302">
        <v>2.9141171176604299</v>
      </c>
      <c r="K112" s="302">
        <v>9.9005385946437432</v>
      </c>
      <c r="L112" s="302">
        <v>13.242005743153909</v>
      </c>
      <c r="M112" s="302">
        <v>2.3873984626161504</v>
      </c>
      <c r="N112" s="302">
        <v>1.7235956411410229</v>
      </c>
      <c r="P112" s="300"/>
      <c r="Q112" s="300"/>
      <c r="R112" s="300"/>
    </row>
    <row r="113" spans="2:18" s="297" customFormat="1" x14ac:dyDescent="0.2">
      <c r="B113" s="299" t="s">
        <v>442</v>
      </c>
      <c r="C113" s="303">
        <v>71.269881898057534</v>
      </c>
      <c r="D113" s="303">
        <v>16.792927505667457</v>
      </c>
      <c r="E113" s="303">
        <v>14.141075192463751</v>
      </c>
      <c r="F113" s="303">
        <v>40.335879199926325</v>
      </c>
      <c r="G113" s="303">
        <v>20.25908187933948</v>
      </c>
      <c r="H113" s="303">
        <v>2.1377219292853815</v>
      </c>
      <c r="I113" s="303">
        <v>0.83716673241855766</v>
      </c>
      <c r="J113" s="303">
        <v>3.945812892377671</v>
      </c>
      <c r="K113" s="303">
        <v>13.338380325257868</v>
      </c>
      <c r="L113" s="303">
        <v>7.0076139524125054</v>
      </c>
      <c r="M113" s="303">
        <v>1.4283342412034712</v>
      </c>
      <c r="N113" s="303">
        <v>3.5088028987008434E-2</v>
      </c>
      <c r="P113" s="301"/>
      <c r="Q113" s="301"/>
      <c r="R113" s="301"/>
    </row>
    <row r="114" spans="2:18" x14ac:dyDescent="0.2">
      <c r="B114" s="296" t="s">
        <v>437</v>
      </c>
      <c r="C114" s="302">
        <v>74.695991369986388</v>
      </c>
      <c r="D114" s="302">
        <v>14.191537100999717</v>
      </c>
      <c r="E114" s="302">
        <v>14.463529568117586</v>
      </c>
      <c r="F114" s="302">
        <v>46.040924700869077</v>
      </c>
      <c r="G114" s="302">
        <v>23.390730087275678</v>
      </c>
      <c r="H114" s="302">
        <v>2.9402275416761512</v>
      </c>
      <c r="I114" s="302">
        <v>1.0656596432343324</v>
      </c>
      <c r="J114" s="302">
        <v>4.5324820196267774</v>
      </c>
      <c r="K114" s="302">
        <v>14.852360882738417</v>
      </c>
      <c r="L114" s="302">
        <v>1.395534278996577</v>
      </c>
      <c r="M114" s="302">
        <v>0.46107798823411311</v>
      </c>
      <c r="N114" s="302">
        <v>5.666627550724658E-2</v>
      </c>
      <c r="P114" s="300"/>
      <c r="Q114" s="300"/>
      <c r="R114" s="300"/>
    </row>
    <row r="115" spans="2:18" x14ac:dyDescent="0.2">
      <c r="B115" s="296" t="s">
        <v>436</v>
      </c>
      <c r="C115" s="302">
        <v>66.361273406843779</v>
      </c>
      <c r="D115" s="302">
        <v>20.519955825671833</v>
      </c>
      <c r="E115" s="302">
        <v>13.679092789586136</v>
      </c>
      <c r="F115" s="302">
        <v>32.162224791585814</v>
      </c>
      <c r="G115" s="302">
        <v>15.772349884662223</v>
      </c>
      <c r="H115" s="302">
        <v>0.98796711394659387</v>
      </c>
      <c r="I115" s="302">
        <v>0.50980350850469247</v>
      </c>
      <c r="J115" s="302">
        <v>3.1052883606479007</v>
      </c>
      <c r="K115" s="302">
        <v>11.169290901563036</v>
      </c>
      <c r="L115" s="302">
        <v>15.048075637598737</v>
      </c>
      <c r="M115" s="302">
        <v>2.81412833079863</v>
      </c>
      <c r="N115" s="302">
        <v>4.1727400966293168E-3</v>
      </c>
      <c r="P115" s="300"/>
      <c r="Q115" s="300"/>
      <c r="R115" s="300"/>
    </row>
    <row r="116" spans="2:18" s="297" customFormat="1" x14ac:dyDescent="0.2">
      <c r="B116" s="299" t="s">
        <v>441</v>
      </c>
      <c r="C116" s="303">
        <v>67.760941650467444</v>
      </c>
      <c r="D116" s="303">
        <v>16.598555163226848</v>
      </c>
      <c r="E116" s="303">
        <v>13.899776322064566</v>
      </c>
      <c r="F116" s="303">
        <v>37.262610165176028</v>
      </c>
      <c r="G116" s="303">
        <v>23.068906128485196</v>
      </c>
      <c r="H116" s="303">
        <v>2.8324513083279301</v>
      </c>
      <c r="I116" s="303">
        <v>0.73627045571328598</v>
      </c>
      <c r="J116" s="303">
        <v>4.4415835157738792</v>
      </c>
      <c r="K116" s="303">
        <v>15.058600848670103</v>
      </c>
      <c r="L116" s="303">
        <v>6.6227896879920367</v>
      </c>
      <c r="M116" s="303">
        <v>2.2341078838721677</v>
      </c>
      <c r="N116" s="303">
        <v>0.31325464918315665</v>
      </c>
      <c r="P116" s="301"/>
      <c r="Q116" s="301"/>
      <c r="R116" s="301"/>
    </row>
    <row r="117" spans="2:18" x14ac:dyDescent="0.2">
      <c r="B117" s="296" t="s">
        <v>437</v>
      </c>
      <c r="C117" s="302">
        <v>69.725008060785328</v>
      </c>
      <c r="D117" s="302">
        <v>13.561184865349837</v>
      </c>
      <c r="E117" s="302">
        <v>13.224734695021938</v>
      </c>
      <c r="F117" s="302">
        <v>42.939088500413554</v>
      </c>
      <c r="G117" s="302">
        <v>27.380202711227625</v>
      </c>
      <c r="H117" s="302">
        <v>3.5177267183491514</v>
      </c>
      <c r="I117" s="302">
        <v>1.096238767470876</v>
      </c>
      <c r="J117" s="302">
        <v>5.5879046163767123</v>
      </c>
      <c r="K117" s="302">
        <v>17.178332609030882</v>
      </c>
      <c r="L117" s="302">
        <v>1.5131566035355304</v>
      </c>
      <c r="M117" s="302">
        <v>0.98075224650582482</v>
      </c>
      <c r="N117" s="302">
        <v>0.40088037794569131</v>
      </c>
      <c r="P117" s="300"/>
      <c r="Q117" s="300"/>
      <c r="R117" s="300"/>
    </row>
    <row r="118" spans="2:18" x14ac:dyDescent="0.2">
      <c r="B118" s="296" t="s">
        <v>436</v>
      </c>
      <c r="C118" s="302">
        <v>64.955998696257666</v>
      </c>
      <c r="D118" s="302">
        <v>20.936316030985502</v>
      </c>
      <c r="E118" s="302">
        <v>14.863823792977248</v>
      </c>
      <c r="F118" s="302">
        <v>29.155858872294914</v>
      </c>
      <c r="G118" s="302">
        <v>16.911812402049151</v>
      </c>
      <c r="H118" s="302">
        <v>1.853788660805165</v>
      </c>
      <c r="I118" s="302">
        <v>0.22218876555301337</v>
      </c>
      <c r="J118" s="302">
        <v>2.8044875003303398</v>
      </c>
      <c r="K118" s="302">
        <v>12.031347475360633</v>
      </c>
      <c r="L118" s="302">
        <v>13.920012044400915</v>
      </c>
      <c r="M118" s="302">
        <v>4.0240631754454386</v>
      </c>
      <c r="N118" s="302">
        <v>0.1881136818468295</v>
      </c>
      <c r="P118" s="300"/>
      <c r="Q118" s="300"/>
      <c r="R118" s="300"/>
    </row>
    <row r="119" spans="2:18" s="297" customFormat="1" x14ac:dyDescent="0.2">
      <c r="B119" s="299" t="s">
        <v>440</v>
      </c>
      <c r="C119" s="303">
        <v>68.715230202418681</v>
      </c>
      <c r="D119" s="303">
        <v>15.416534672627503</v>
      </c>
      <c r="E119" s="303">
        <v>12.971940875657282</v>
      </c>
      <c r="F119" s="303">
        <v>40.326754654133893</v>
      </c>
      <c r="G119" s="303">
        <v>21.390432430125003</v>
      </c>
      <c r="H119" s="303">
        <v>2.2604761542537708</v>
      </c>
      <c r="I119" s="303">
        <v>1.1099053783278146</v>
      </c>
      <c r="J119" s="303">
        <v>2.8645996319893854</v>
      </c>
      <c r="K119" s="303">
        <v>15.155451265554031</v>
      </c>
      <c r="L119" s="303">
        <v>7.5416017930006092</v>
      </c>
      <c r="M119" s="303">
        <v>1.8528753517300125</v>
      </c>
      <c r="N119" s="303">
        <v>0.49986022272569852</v>
      </c>
      <c r="P119" s="301"/>
      <c r="Q119" s="301"/>
      <c r="R119" s="301"/>
    </row>
    <row r="120" spans="2:18" x14ac:dyDescent="0.2">
      <c r="B120" s="296" t="s">
        <v>437</v>
      </c>
      <c r="C120" s="302">
        <v>72.22774012461997</v>
      </c>
      <c r="D120" s="302">
        <v>13.107133540619234</v>
      </c>
      <c r="E120" s="302">
        <v>12.782567461082586</v>
      </c>
      <c r="F120" s="302">
        <v>46.338039122918161</v>
      </c>
      <c r="G120" s="302">
        <v>24.671261738144658</v>
      </c>
      <c r="H120" s="302">
        <v>2.7931477913898042</v>
      </c>
      <c r="I120" s="302">
        <v>1.5588839398795278</v>
      </c>
      <c r="J120" s="302">
        <v>3.3720144592446646</v>
      </c>
      <c r="K120" s="302">
        <v>16.947215547630659</v>
      </c>
      <c r="L120" s="302">
        <v>1.5639067613117448</v>
      </c>
      <c r="M120" s="302">
        <v>0.8857178502972376</v>
      </c>
      <c r="N120" s="302">
        <v>0.65137352562638096</v>
      </c>
      <c r="P120" s="300"/>
      <c r="Q120" s="300"/>
      <c r="R120" s="300"/>
    </row>
    <row r="121" spans="2:18" x14ac:dyDescent="0.2">
      <c r="B121" s="296" t="s">
        <v>436</v>
      </c>
      <c r="C121" s="302">
        <v>63.570486076502107</v>
      </c>
      <c r="D121" s="302">
        <v>18.799095340481379</v>
      </c>
      <c r="E121" s="302">
        <v>13.249314544007621</v>
      </c>
      <c r="F121" s="302">
        <v>31.522076192013117</v>
      </c>
      <c r="G121" s="302">
        <v>16.585028976633584</v>
      </c>
      <c r="H121" s="302">
        <v>1.4802764290155539</v>
      </c>
      <c r="I121" s="302">
        <v>0.45229020616680982</v>
      </c>
      <c r="J121" s="302">
        <v>2.1213933465282624</v>
      </c>
      <c r="K121" s="302">
        <v>12.531068994922959</v>
      </c>
      <c r="L121" s="302">
        <v>16.297082085431626</v>
      </c>
      <c r="M121" s="302">
        <v>3.2694629157628774</v>
      </c>
      <c r="N121" s="302">
        <v>0.27793994566980085</v>
      </c>
      <c r="P121" s="300"/>
      <c r="Q121" s="300"/>
      <c r="R121" s="300"/>
    </row>
    <row r="122" spans="2:18" s="297" customFormat="1" x14ac:dyDescent="0.2">
      <c r="B122" s="299" t="s">
        <v>439</v>
      </c>
      <c r="C122" s="303">
        <v>68.862408349466989</v>
      </c>
      <c r="D122" s="303">
        <v>14.408398501041894</v>
      </c>
      <c r="E122" s="303">
        <v>14.031255660489506</v>
      </c>
      <c r="F122" s="303">
        <v>40.422754187935588</v>
      </c>
      <c r="G122" s="303">
        <v>20.604835047992886</v>
      </c>
      <c r="H122" s="303">
        <v>2.3344725685924308</v>
      </c>
      <c r="I122" s="303">
        <v>0.92282410985047358</v>
      </c>
      <c r="J122" s="303">
        <v>1.4809251887125545</v>
      </c>
      <c r="K122" s="303">
        <v>15.866613180837428</v>
      </c>
      <c r="L122" s="303">
        <v>7.7809945622202612</v>
      </c>
      <c r="M122" s="303">
        <v>2.0423973587420057</v>
      </c>
      <c r="N122" s="303">
        <v>0.70936468157785781</v>
      </c>
      <c r="P122" s="301"/>
      <c r="Q122" s="301"/>
      <c r="R122" s="301"/>
    </row>
    <row r="123" spans="2:18" x14ac:dyDescent="0.2">
      <c r="B123" s="296" t="s">
        <v>437</v>
      </c>
      <c r="C123" s="302">
        <v>73.253934811096656</v>
      </c>
      <c r="D123" s="302">
        <v>12.173011566300373</v>
      </c>
      <c r="E123" s="302">
        <v>14.550636305865902</v>
      </c>
      <c r="F123" s="302">
        <v>46.530286938930381</v>
      </c>
      <c r="G123" s="302">
        <v>23.548206355894923</v>
      </c>
      <c r="H123" s="302">
        <v>2.9190723970376453</v>
      </c>
      <c r="I123" s="302">
        <v>1.2386725135096337</v>
      </c>
      <c r="J123" s="302">
        <v>1.7806377032028979</v>
      </c>
      <c r="K123" s="302">
        <v>17.609823742144744</v>
      </c>
      <c r="L123" s="302">
        <v>1.1400417675741004</v>
      </c>
      <c r="M123" s="302">
        <v>1.1647198829614502</v>
      </c>
      <c r="N123" s="302">
        <v>0.8930971824728724</v>
      </c>
      <c r="P123" s="300"/>
      <c r="Q123" s="300"/>
      <c r="R123" s="300"/>
    </row>
    <row r="124" spans="2:18" x14ac:dyDescent="0.2">
      <c r="B124" s="296" t="s">
        <v>436</v>
      </c>
      <c r="C124" s="302">
        <v>62.486118273888437</v>
      </c>
      <c r="D124" s="302">
        <v>17.654075295115216</v>
      </c>
      <c r="E124" s="302">
        <v>13.277139367784271</v>
      </c>
      <c r="F124" s="302">
        <v>31.554903610988948</v>
      </c>
      <c r="G124" s="302">
        <v>16.331198210483354</v>
      </c>
      <c r="H124" s="302">
        <v>1.4856610865555284</v>
      </c>
      <c r="I124" s="302">
        <v>0.46422706865403413</v>
      </c>
      <c r="J124" s="302">
        <v>1.0457567004046662</v>
      </c>
      <c r="K124" s="302">
        <v>13.335553354869123</v>
      </c>
      <c r="L124" s="302">
        <v>17.423345978491632</v>
      </c>
      <c r="M124" s="302">
        <v>3.3167438137333383</v>
      </c>
      <c r="N124" s="302">
        <v>0.44259372340324554</v>
      </c>
      <c r="P124" s="300"/>
      <c r="Q124" s="300"/>
      <c r="R124" s="300"/>
    </row>
    <row r="125" spans="2:18" s="297" customFormat="1" x14ac:dyDescent="0.2">
      <c r="B125" s="299" t="s">
        <v>438</v>
      </c>
      <c r="C125" s="303">
        <v>70.705561833667616</v>
      </c>
      <c r="D125" s="303">
        <v>14.962938652583432</v>
      </c>
      <c r="E125" s="303">
        <v>13.814424073265178</v>
      </c>
      <c r="F125" s="303">
        <v>41.928199107819005</v>
      </c>
      <c r="G125" s="303">
        <v>20.20166093032346</v>
      </c>
      <c r="H125" s="303">
        <v>2.5004299324142893</v>
      </c>
      <c r="I125" s="303">
        <v>1.3558040205469142</v>
      </c>
      <c r="J125" s="303">
        <v>2.3971623454967053</v>
      </c>
      <c r="K125" s="303">
        <v>13.94826463186555</v>
      </c>
      <c r="L125" s="303">
        <v>6.9565746471620935</v>
      </c>
      <c r="M125" s="303">
        <v>1.6790662638990528</v>
      </c>
      <c r="N125" s="303">
        <v>0.45713632494777956</v>
      </c>
      <c r="P125" s="301"/>
      <c r="Q125" s="301"/>
      <c r="R125" s="301"/>
    </row>
    <row r="126" spans="2:18" x14ac:dyDescent="0.2">
      <c r="B126" s="296" t="s">
        <v>437</v>
      </c>
      <c r="C126" s="302">
        <v>74.235826324579222</v>
      </c>
      <c r="D126" s="302">
        <v>12.655553439855893</v>
      </c>
      <c r="E126" s="302">
        <v>14.154730850300309</v>
      </c>
      <c r="F126" s="302">
        <v>47.425542034423017</v>
      </c>
      <c r="G126" s="302">
        <v>23.463078538302714</v>
      </c>
      <c r="H126" s="302">
        <v>3.0584357781824325</v>
      </c>
      <c r="I126" s="302">
        <v>1.6817417176576386</v>
      </c>
      <c r="J126" s="302">
        <v>2.3692734819402004</v>
      </c>
      <c r="K126" s="302">
        <v>16.353627560522444</v>
      </c>
      <c r="L126" s="302">
        <v>0.87203060093946283</v>
      </c>
      <c r="M126" s="302">
        <v>0.93097847670177092</v>
      </c>
      <c r="N126" s="302">
        <v>0.49808605947683138</v>
      </c>
      <c r="P126" s="300"/>
      <c r="Q126" s="300"/>
      <c r="R126" s="300"/>
    </row>
    <row r="127" spans="2:18" x14ac:dyDescent="0.2">
      <c r="B127" s="296" t="s">
        <v>436</v>
      </c>
      <c r="C127" s="302">
        <v>65.264229088137981</v>
      </c>
      <c r="D127" s="302">
        <v>18.519400426733139</v>
      </c>
      <c r="E127" s="302">
        <v>13.28989611957388</v>
      </c>
      <c r="F127" s="302">
        <v>33.454932541830971</v>
      </c>
      <c r="G127" s="302">
        <v>15.17471224904722</v>
      </c>
      <c r="H127" s="302">
        <v>1.6403540121562292</v>
      </c>
      <c r="I127" s="302">
        <v>0.85342368364668131</v>
      </c>
      <c r="J127" s="302">
        <v>2.440148525964569</v>
      </c>
      <c r="K127" s="302">
        <v>10.240786027279739</v>
      </c>
      <c r="L127" s="302">
        <v>16.334916934422047</v>
      </c>
      <c r="M127" s="302">
        <v>2.8321228078171652</v>
      </c>
      <c r="N127" s="302">
        <v>0.39401892057558285</v>
      </c>
      <c r="P127" s="300"/>
      <c r="Q127" s="300"/>
      <c r="R127" s="300"/>
    </row>
    <row r="128" spans="2:18" s="297" customFormat="1" ht="15" x14ac:dyDescent="0.2">
      <c r="B128" s="299" t="s">
        <v>251</v>
      </c>
      <c r="C128" s="303"/>
      <c r="D128" s="303"/>
      <c r="E128" s="303"/>
      <c r="F128" s="303"/>
      <c r="G128" s="303"/>
      <c r="H128" s="303"/>
      <c r="I128" s="303"/>
      <c r="J128" s="303"/>
      <c r="K128" s="303"/>
      <c r="L128" s="303"/>
      <c r="M128" s="303"/>
      <c r="N128" s="303"/>
    </row>
    <row r="129" spans="2:18" s="297" customFormat="1" x14ac:dyDescent="0.2">
      <c r="B129" s="299" t="s">
        <v>443</v>
      </c>
      <c r="C129" s="303">
        <v>55.878219170060362</v>
      </c>
      <c r="D129" s="303">
        <v>11.797358752391791</v>
      </c>
      <c r="E129" s="303">
        <v>13.691721072829619</v>
      </c>
      <c r="F129" s="303">
        <v>30.389139344838956</v>
      </c>
      <c r="G129" s="303">
        <v>35.961366562263649</v>
      </c>
      <c r="H129" s="303">
        <v>3.0019757338092754</v>
      </c>
      <c r="I129" s="303">
        <v>0.61746252413030256</v>
      </c>
      <c r="J129" s="303">
        <v>2.1145431374023507</v>
      </c>
      <c r="K129" s="303">
        <v>30.227385166921728</v>
      </c>
      <c r="L129" s="303">
        <v>2.7322404896343278</v>
      </c>
      <c r="M129" s="303">
        <v>5.4031074533763856</v>
      </c>
      <c r="N129" s="303">
        <v>2.5066324665267439E-2</v>
      </c>
      <c r="P129" s="301"/>
      <c r="Q129" s="301"/>
      <c r="R129" s="301"/>
    </row>
    <row r="130" spans="2:18" x14ac:dyDescent="0.2">
      <c r="B130" s="296" t="s">
        <v>437</v>
      </c>
      <c r="C130" s="302">
        <v>61.646204457631917</v>
      </c>
      <c r="D130" s="302">
        <v>10.833034412135897</v>
      </c>
      <c r="E130" s="302">
        <v>16.433454502419526</v>
      </c>
      <c r="F130" s="302">
        <v>34.379715543076493</v>
      </c>
      <c r="G130" s="302">
        <v>35.756266000961588</v>
      </c>
      <c r="H130" s="302">
        <v>3.7618752748185824</v>
      </c>
      <c r="I130" s="302">
        <v>0.91130031908476106</v>
      </c>
      <c r="J130" s="302">
        <v>2.5357829843276702</v>
      </c>
      <c r="K130" s="302">
        <v>28.547307422730579</v>
      </c>
      <c r="L130" s="302">
        <v>0.24115640767061497</v>
      </c>
      <c r="M130" s="302">
        <v>2.3275244169659142</v>
      </c>
      <c r="N130" s="302">
        <v>2.8848716769974251E-2</v>
      </c>
      <c r="P130" s="300"/>
      <c r="Q130" s="300"/>
      <c r="R130" s="300"/>
    </row>
    <row r="131" spans="2:18" x14ac:dyDescent="0.2">
      <c r="B131" s="296" t="s">
        <v>436</v>
      </c>
      <c r="C131" s="302">
        <v>47.669218921298416</v>
      </c>
      <c r="D131" s="302">
        <v>13.169785753220825</v>
      </c>
      <c r="E131" s="302">
        <v>9.7896843505725801</v>
      </c>
      <c r="F131" s="302">
        <v>24.709748817505009</v>
      </c>
      <c r="G131" s="302">
        <v>36.253265808674307</v>
      </c>
      <c r="H131" s="302">
        <v>1.9204862344132354</v>
      </c>
      <c r="I131" s="302">
        <v>0.19927239159403129</v>
      </c>
      <c r="J131" s="302">
        <v>1.5150343252614193</v>
      </c>
      <c r="K131" s="302">
        <v>32.618472857405614</v>
      </c>
      <c r="L131" s="302">
        <v>6.2775529044544154</v>
      </c>
      <c r="M131" s="302">
        <v>9.780279143703515</v>
      </c>
      <c r="N131" s="302">
        <v>1.9683221869329821E-2</v>
      </c>
      <c r="P131" s="300"/>
      <c r="Q131" s="300"/>
      <c r="R131" s="300"/>
    </row>
    <row r="132" spans="2:18" s="297" customFormat="1" x14ac:dyDescent="0.2">
      <c r="B132" s="299" t="s">
        <v>442</v>
      </c>
      <c r="C132" s="303">
        <v>56.514926676348679</v>
      </c>
      <c r="D132" s="303">
        <v>11.560392804914416</v>
      </c>
      <c r="E132" s="303">
        <v>13.567594202596196</v>
      </c>
      <c r="F132" s="303">
        <v>31.386939668838082</v>
      </c>
      <c r="G132" s="303">
        <v>35.308184631304421</v>
      </c>
      <c r="H132" s="303">
        <v>3.4656888346497219</v>
      </c>
      <c r="I132" s="303">
        <v>0.72868024563892053</v>
      </c>
      <c r="J132" s="303">
        <v>2.141444730231719</v>
      </c>
      <c r="K132" s="303">
        <v>28.972370820784061</v>
      </c>
      <c r="L132" s="303">
        <v>2.8530553389763162</v>
      </c>
      <c r="M132" s="303">
        <v>5.3109814887178706</v>
      </c>
      <c r="N132" s="303">
        <v>1.285186465271528E-2</v>
      </c>
      <c r="P132" s="301"/>
      <c r="Q132" s="301"/>
      <c r="R132" s="301"/>
    </row>
    <row r="133" spans="2:18" x14ac:dyDescent="0.2">
      <c r="B133" s="296" t="s">
        <v>437</v>
      </c>
      <c r="C133" s="302">
        <v>61.751248023249808</v>
      </c>
      <c r="D133" s="302">
        <v>10.648058076790058</v>
      </c>
      <c r="E133" s="302">
        <v>16.486408128198725</v>
      </c>
      <c r="F133" s="302">
        <v>34.616781818261025</v>
      </c>
      <c r="G133" s="302">
        <v>35.234424295787001</v>
      </c>
      <c r="H133" s="302">
        <v>4.3434238344076777</v>
      </c>
      <c r="I133" s="302">
        <v>1.0021424781607522</v>
      </c>
      <c r="J133" s="302">
        <v>2.4024320737942557</v>
      </c>
      <c r="K133" s="302">
        <v>27.486425909424316</v>
      </c>
      <c r="L133" s="302">
        <v>0.3108124919961372</v>
      </c>
      <c r="M133" s="302">
        <v>2.696841980092759</v>
      </c>
      <c r="N133" s="302">
        <v>6.6732088742979803E-3</v>
      </c>
      <c r="P133" s="300"/>
      <c r="Q133" s="300"/>
      <c r="R133" s="300"/>
    </row>
    <row r="134" spans="2:18" x14ac:dyDescent="0.2">
      <c r="B134" s="296" t="s">
        <v>436</v>
      </c>
      <c r="C134" s="302">
        <v>49.221307459626139</v>
      </c>
      <c r="D134" s="302">
        <v>12.831174650468865</v>
      </c>
      <c r="E134" s="302">
        <v>9.5020077101990523</v>
      </c>
      <c r="F134" s="302">
        <v>26.88812509895822</v>
      </c>
      <c r="G134" s="302">
        <v>35.410924659068399</v>
      </c>
      <c r="H134" s="302">
        <v>2.2431006019368391</v>
      </c>
      <c r="I134" s="302">
        <v>0.34777745873309951</v>
      </c>
      <c r="J134" s="302">
        <v>1.7779180903978959</v>
      </c>
      <c r="K134" s="302">
        <v>31.042128508000559</v>
      </c>
      <c r="L134" s="302">
        <v>6.3941197721748981</v>
      </c>
      <c r="M134" s="302">
        <v>8.9521900571311477</v>
      </c>
      <c r="N134" s="302">
        <v>2.1458051999419605E-2</v>
      </c>
      <c r="P134" s="300"/>
      <c r="Q134" s="300"/>
      <c r="R134" s="300"/>
    </row>
    <row r="135" spans="2:18" s="297" customFormat="1" x14ac:dyDescent="0.2">
      <c r="B135" s="299" t="s">
        <v>441</v>
      </c>
      <c r="C135" s="303">
        <v>58.544004124281997</v>
      </c>
      <c r="D135" s="303">
        <v>11.63985055392234</v>
      </c>
      <c r="E135" s="303">
        <v>15.113023766654715</v>
      </c>
      <c r="F135" s="303">
        <v>31.791129803704944</v>
      </c>
      <c r="G135" s="303">
        <v>33.16400075002187</v>
      </c>
      <c r="H135" s="303">
        <v>2.6911808665311896</v>
      </c>
      <c r="I135" s="303">
        <v>1.0481990875295097</v>
      </c>
      <c r="J135" s="303">
        <v>1.8039073797921781</v>
      </c>
      <c r="K135" s="303">
        <v>27.620713416168989</v>
      </c>
      <c r="L135" s="303">
        <v>3.5904349846717789</v>
      </c>
      <c r="M135" s="303">
        <v>4.6724477053322566</v>
      </c>
      <c r="N135" s="303">
        <v>2.9112435692094759E-2</v>
      </c>
      <c r="P135" s="301"/>
      <c r="Q135" s="301"/>
      <c r="R135" s="301"/>
    </row>
    <row r="136" spans="2:18" x14ac:dyDescent="0.2">
      <c r="B136" s="296" t="s">
        <v>437</v>
      </c>
      <c r="C136" s="302">
        <v>64.257603637170746</v>
      </c>
      <c r="D136" s="302">
        <v>10.837128639586314</v>
      </c>
      <c r="E136" s="302">
        <v>17.920425281568363</v>
      </c>
      <c r="F136" s="302">
        <v>35.500049716016072</v>
      </c>
      <c r="G136" s="302">
        <v>32.998720728905404</v>
      </c>
      <c r="H136" s="302">
        <v>3.3437584152176112</v>
      </c>
      <c r="I136" s="302">
        <v>1.4959142486603727</v>
      </c>
      <c r="J136" s="302">
        <v>2.1486934663325346</v>
      </c>
      <c r="K136" s="302">
        <v>26.010354598694889</v>
      </c>
      <c r="L136" s="302">
        <v>0.31770636557979925</v>
      </c>
      <c r="M136" s="302">
        <v>2.3835361684939533</v>
      </c>
      <c r="N136" s="302">
        <v>4.2433099850104065E-2</v>
      </c>
      <c r="P136" s="300"/>
      <c r="Q136" s="300"/>
      <c r="R136" s="300"/>
    </row>
    <row r="137" spans="2:18" x14ac:dyDescent="0.2">
      <c r="B137" s="296" t="s">
        <v>436</v>
      </c>
      <c r="C137" s="302">
        <v>50.042483802747981</v>
      </c>
      <c r="D137" s="302">
        <v>12.834256401212485</v>
      </c>
      <c r="E137" s="302">
        <v>10.935765459364511</v>
      </c>
      <c r="F137" s="302">
        <v>26.272461942170988</v>
      </c>
      <c r="G137" s="302">
        <v>33.409928287486743</v>
      </c>
      <c r="H137" s="302">
        <v>1.7201815378208898</v>
      </c>
      <c r="I137" s="302">
        <v>0.38202367008438731</v>
      </c>
      <c r="J137" s="302">
        <v>1.2908847371143344</v>
      </c>
      <c r="K137" s="302">
        <v>30.016838342467132</v>
      </c>
      <c r="L137" s="302">
        <v>8.4600743073636977</v>
      </c>
      <c r="M137" s="302">
        <v>8.0782215788297496</v>
      </c>
      <c r="N137" s="302">
        <v>9.2920235718217722E-3</v>
      </c>
      <c r="P137" s="300"/>
      <c r="Q137" s="300"/>
      <c r="R137" s="300"/>
    </row>
    <row r="138" spans="2:18" s="297" customFormat="1" x14ac:dyDescent="0.2">
      <c r="B138" s="299" t="s">
        <v>440</v>
      </c>
      <c r="C138" s="303">
        <v>57.299042307734879</v>
      </c>
      <c r="D138" s="303">
        <v>11.615082137448738</v>
      </c>
      <c r="E138" s="303">
        <v>15.888212899245824</v>
      </c>
      <c r="F138" s="303">
        <v>29.795747271040334</v>
      </c>
      <c r="G138" s="303">
        <v>33.876843010604006</v>
      </c>
      <c r="H138" s="303">
        <v>2.9900120123602418</v>
      </c>
      <c r="I138" s="303">
        <v>0.56059615560104548</v>
      </c>
      <c r="J138" s="303">
        <v>1.5162320350909222</v>
      </c>
      <c r="K138" s="303">
        <v>28.8100028075518</v>
      </c>
      <c r="L138" s="303">
        <v>3.775704033266944</v>
      </c>
      <c r="M138" s="303">
        <v>5.0484106483941522</v>
      </c>
      <c r="N138" s="303">
        <v>0</v>
      </c>
      <c r="P138" s="301"/>
      <c r="Q138" s="301"/>
      <c r="R138" s="301"/>
    </row>
    <row r="139" spans="2:18" x14ac:dyDescent="0.2">
      <c r="B139" s="296" t="s">
        <v>437</v>
      </c>
      <c r="C139" s="302">
        <v>64.621186195788709</v>
      </c>
      <c r="D139" s="302">
        <v>10.886028576577667</v>
      </c>
      <c r="E139" s="302">
        <v>19.473667800437298</v>
      </c>
      <c r="F139" s="302">
        <v>34.261489818773747</v>
      </c>
      <c r="G139" s="302">
        <v>32.616644122287163</v>
      </c>
      <c r="H139" s="302">
        <v>3.8040741358503429</v>
      </c>
      <c r="I139" s="302">
        <v>0.80287139405752039</v>
      </c>
      <c r="J139" s="302">
        <v>1.8622307827223654</v>
      </c>
      <c r="K139" s="302">
        <v>26.147467809656931</v>
      </c>
      <c r="L139" s="302">
        <v>0.32810487126979387</v>
      </c>
      <c r="M139" s="302">
        <v>2.4340648106543394</v>
      </c>
      <c r="N139" s="302">
        <v>0</v>
      </c>
      <c r="P139" s="300"/>
      <c r="Q139" s="300"/>
      <c r="R139" s="300"/>
    </row>
    <row r="140" spans="2:18" x14ac:dyDescent="0.2">
      <c r="B140" s="296" t="s">
        <v>436</v>
      </c>
      <c r="C140" s="302">
        <v>46.665368149218509</v>
      </c>
      <c r="D140" s="302">
        <v>12.673859201780594</v>
      </c>
      <c r="E140" s="302">
        <v>10.68119160708989</v>
      </c>
      <c r="F140" s="302">
        <v>23.310317340348028</v>
      </c>
      <c r="G140" s="302">
        <v>35.70698245584888</v>
      </c>
      <c r="H140" s="302">
        <v>1.8077802099906073</v>
      </c>
      <c r="I140" s="302">
        <v>0.20874893956555535</v>
      </c>
      <c r="J140" s="302">
        <v>1.0137510680656441</v>
      </c>
      <c r="K140" s="302">
        <v>32.676702238227072</v>
      </c>
      <c r="L140" s="302">
        <v>8.7825226206023075</v>
      </c>
      <c r="M140" s="302">
        <v>8.8451267743303017</v>
      </c>
      <c r="N140" s="302">
        <v>0</v>
      </c>
      <c r="P140" s="300"/>
      <c r="Q140" s="300"/>
      <c r="R140" s="300"/>
    </row>
    <row r="141" spans="2:18" s="297" customFormat="1" x14ac:dyDescent="0.2">
      <c r="B141" s="299" t="s">
        <v>439</v>
      </c>
      <c r="C141" s="303">
        <v>57.683741371402</v>
      </c>
      <c r="D141" s="303">
        <v>11.75005671682405</v>
      </c>
      <c r="E141" s="303">
        <v>15.345186311945891</v>
      </c>
      <c r="F141" s="303">
        <v>30.588498342632047</v>
      </c>
      <c r="G141" s="303">
        <v>33.928047547860146</v>
      </c>
      <c r="H141" s="303">
        <v>3.2363602420425295</v>
      </c>
      <c r="I141" s="303">
        <v>0.56046065162046765</v>
      </c>
      <c r="J141" s="303">
        <v>2.0110533753877786</v>
      </c>
      <c r="K141" s="303">
        <v>28.120173278809375</v>
      </c>
      <c r="L141" s="303">
        <v>3.1732088122814619</v>
      </c>
      <c r="M141" s="303">
        <v>5.1594758629505204</v>
      </c>
      <c r="N141" s="303">
        <v>5.5526405505879596E-2</v>
      </c>
      <c r="P141" s="301"/>
      <c r="Q141" s="301"/>
      <c r="R141" s="301"/>
    </row>
    <row r="142" spans="2:18" x14ac:dyDescent="0.2">
      <c r="B142" s="296" t="s">
        <v>437</v>
      </c>
      <c r="C142" s="302">
        <v>63.732934808500495</v>
      </c>
      <c r="D142" s="302">
        <v>10.942124609987157</v>
      </c>
      <c r="E142" s="302">
        <v>17.869595241451083</v>
      </c>
      <c r="F142" s="302">
        <v>34.921214957062254</v>
      </c>
      <c r="G142" s="302">
        <v>33.056666926127448</v>
      </c>
      <c r="H142" s="302">
        <v>4.0652419096506174</v>
      </c>
      <c r="I142" s="302">
        <v>0.80675875610524728</v>
      </c>
      <c r="J142" s="302">
        <v>2.1747940783637878</v>
      </c>
      <c r="K142" s="302">
        <v>26.009872182007793</v>
      </c>
      <c r="L142" s="302">
        <v>0.33339727383502799</v>
      </c>
      <c r="M142" s="302">
        <v>2.8333826399157784</v>
      </c>
      <c r="N142" s="302">
        <v>4.3618351621263055E-2</v>
      </c>
      <c r="P142" s="300"/>
      <c r="Q142" s="300"/>
      <c r="R142" s="300"/>
    </row>
    <row r="143" spans="2:18" x14ac:dyDescent="0.2">
      <c r="B143" s="296" t="s">
        <v>436</v>
      </c>
      <c r="C143" s="302">
        <v>49.028981804006996</v>
      </c>
      <c r="D143" s="302">
        <v>12.905989024851902</v>
      </c>
      <c r="E143" s="302">
        <v>11.733439959008647</v>
      </c>
      <c r="F143" s="302">
        <v>24.389552820146445</v>
      </c>
      <c r="G143" s="302">
        <v>35.174757518570068</v>
      </c>
      <c r="H143" s="302">
        <v>2.0504547791796468</v>
      </c>
      <c r="I143" s="302">
        <v>0.20807468506368534</v>
      </c>
      <c r="J143" s="302">
        <v>1.7767847195100253</v>
      </c>
      <c r="K143" s="302">
        <v>31.139443334816715</v>
      </c>
      <c r="L143" s="302">
        <v>7.236210985635136</v>
      </c>
      <c r="M143" s="302">
        <v>8.4874860821722127</v>
      </c>
      <c r="N143" s="302">
        <v>7.2563609615585445E-2</v>
      </c>
      <c r="P143" s="300"/>
      <c r="Q143" s="300"/>
      <c r="R143" s="300"/>
    </row>
    <row r="144" spans="2:18" s="297" customFormat="1" x14ac:dyDescent="0.2">
      <c r="B144" s="299" t="s">
        <v>438</v>
      </c>
      <c r="C144" s="303">
        <v>53.992469668956986</v>
      </c>
      <c r="D144" s="303">
        <v>10.885525194153596</v>
      </c>
      <c r="E144" s="303">
        <v>15.496319166705044</v>
      </c>
      <c r="F144" s="303">
        <v>27.610625308098356</v>
      </c>
      <c r="G144" s="303">
        <v>36.231192741338823</v>
      </c>
      <c r="H144" s="303">
        <v>2.9232607042175243</v>
      </c>
      <c r="I144" s="303">
        <v>0.63969981071292215</v>
      </c>
      <c r="J144" s="303">
        <v>2.2698145425069272</v>
      </c>
      <c r="K144" s="303">
        <v>30.398417683901453</v>
      </c>
      <c r="L144" s="303">
        <v>3.2759958454233935</v>
      </c>
      <c r="M144" s="303">
        <v>6.5003417442808002</v>
      </c>
      <c r="N144" s="303">
        <v>0</v>
      </c>
      <c r="P144" s="301"/>
      <c r="Q144" s="301"/>
      <c r="R144" s="301"/>
    </row>
    <row r="145" spans="2:18" x14ac:dyDescent="0.2">
      <c r="B145" s="296" t="s">
        <v>437</v>
      </c>
      <c r="C145" s="302">
        <v>60.563735939389382</v>
      </c>
      <c r="D145" s="302">
        <v>10.363229818269058</v>
      </c>
      <c r="E145" s="302">
        <v>18.467451625944641</v>
      </c>
      <c r="F145" s="302">
        <v>31.733054495175683</v>
      </c>
      <c r="G145" s="302">
        <v>35.625615063125935</v>
      </c>
      <c r="H145" s="302">
        <v>3.5536463142962007</v>
      </c>
      <c r="I145" s="302">
        <v>0.81133309966085132</v>
      </c>
      <c r="J145" s="302">
        <v>2.5481177334564316</v>
      </c>
      <c r="K145" s="302">
        <v>28.712517915712453</v>
      </c>
      <c r="L145" s="302">
        <v>0.19029250966010136</v>
      </c>
      <c r="M145" s="302">
        <v>3.6203564878245857</v>
      </c>
      <c r="N145" s="302">
        <v>0</v>
      </c>
      <c r="P145" s="300"/>
      <c r="Q145" s="300"/>
      <c r="R145" s="300"/>
    </row>
    <row r="146" spans="2:18" x14ac:dyDescent="0.2">
      <c r="B146" s="296" t="s">
        <v>436</v>
      </c>
      <c r="C146" s="302">
        <v>44.858055100379069</v>
      </c>
      <c r="D146" s="302">
        <v>11.611543939132355</v>
      </c>
      <c r="E146" s="302">
        <v>11.36628478612178</v>
      </c>
      <c r="F146" s="302">
        <v>21.880226375124934</v>
      </c>
      <c r="G146" s="302">
        <v>37.072978378783297</v>
      </c>
      <c r="H146" s="302">
        <v>2.0469907033451267</v>
      </c>
      <c r="I146" s="302">
        <v>0.40112028121293319</v>
      </c>
      <c r="J146" s="302">
        <v>1.882958095473378</v>
      </c>
      <c r="K146" s="302">
        <v>32.741909298751857</v>
      </c>
      <c r="L146" s="302">
        <v>7.5652899243028111</v>
      </c>
      <c r="M146" s="302">
        <v>10.503676596534818</v>
      </c>
      <c r="N146" s="302">
        <v>0</v>
      </c>
      <c r="P146" s="300"/>
      <c r="Q146" s="300"/>
      <c r="R146" s="300"/>
    </row>
    <row r="147" spans="2:18" s="297" customFormat="1" ht="15" x14ac:dyDescent="0.2">
      <c r="B147" s="299" t="s">
        <v>193</v>
      </c>
      <c r="C147" s="303"/>
      <c r="D147" s="303"/>
      <c r="E147" s="303"/>
      <c r="F147" s="303"/>
      <c r="G147" s="303"/>
      <c r="H147" s="303"/>
      <c r="I147" s="303"/>
      <c r="J147" s="303"/>
      <c r="K147" s="303"/>
      <c r="L147" s="303"/>
      <c r="M147" s="303"/>
      <c r="N147" s="303"/>
    </row>
    <row r="148" spans="2:18" s="297" customFormat="1" x14ac:dyDescent="0.2">
      <c r="B148" s="299" t="s">
        <v>443</v>
      </c>
      <c r="C148" s="303">
        <v>58.391244721775934</v>
      </c>
      <c r="D148" s="303">
        <v>9.9364550163219274</v>
      </c>
      <c r="E148" s="303">
        <v>14.915859396793746</v>
      </c>
      <c r="F148" s="303">
        <v>33.538930308660255</v>
      </c>
      <c r="G148" s="303">
        <v>32.534243411957341</v>
      </c>
      <c r="H148" s="303">
        <v>3.6361475445673932</v>
      </c>
      <c r="I148" s="303">
        <v>0.38586381212016341</v>
      </c>
      <c r="J148" s="303">
        <v>1.7586177380350503</v>
      </c>
      <c r="K148" s="303">
        <v>26.753614317234735</v>
      </c>
      <c r="L148" s="303">
        <v>3.675435944205546</v>
      </c>
      <c r="M148" s="303">
        <v>5.3613886170791227</v>
      </c>
      <c r="N148" s="303">
        <v>3.768730498205234E-2</v>
      </c>
      <c r="P148" s="301"/>
      <c r="Q148" s="301"/>
      <c r="R148" s="301"/>
    </row>
    <row r="149" spans="2:18" x14ac:dyDescent="0.2">
      <c r="B149" s="296" t="s">
        <v>437</v>
      </c>
      <c r="C149" s="302">
        <v>68.058560797462704</v>
      </c>
      <c r="D149" s="302">
        <v>9.6572053679965748</v>
      </c>
      <c r="E149" s="302">
        <v>19.450091429502862</v>
      </c>
      <c r="F149" s="302">
        <v>38.951263999963267</v>
      </c>
      <c r="G149" s="302">
        <v>27.598279541256915</v>
      </c>
      <c r="H149" s="302">
        <v>4.3631329613401855</v>
      </c>
      <c r="I149" s="302">
        <v>0.59058982073389255</v>
      </c>
      <c r="J149" s="302">
        <v>2.6187980894505389</v>
      </c>
      <c r="K149" s="302">
        <v>20.025758669732298</v>
      </c>
      <c r="L149" s="302">
        <v>0.55408689303838665</v>
      </c>
      <c r="M149" s="302">
        <v>3.7514219497384529</v>
      </c>
      <c r="N149" s="302">
        <v>3.765081850354067E-2</v>
      </c>
      <c r="P149" s="300"/>
      <c r="Q149" s="300"/>
      <c r="R149" s="300"/>
    </row>
    <row r="150" spans="2:18" x14ac:dyDescent="0.2">
      <c r="B150" s="296" t="s">
        <v>436</v>
      </c>
      <c r="C150" s="302">
        <v>47.202833434742523</v>
      </c>
      <c r="D150" s="302">
        <v>10.259642951087116</v>
      </c>
      <c r="E150" s="302">
        <v>9.6681926756880987</v>
      </c>
      <c r="F150" s="302">
        <v>27.27499780796731</v>
      </c>
      <c r="G150" s="302">
        <v>38.246852108204052</v>
      </c>
      <c r="H150" s="302">
        <v>2.7947752568663766</v>
      </c>
      <c r="I150" s="302">
        <v>0.14892537257913238</v>
      </c>
      <c r="J150" s="302">
        <v>0.76309307769360968</v>
      </c>
      <c r="K150" s="302">
        <v>34.540058401064925</v>
      </c>
      <c r="L150" s="302">
        <v>7.2879108732792544</v>
      </c>
      <c r="M150" s="302">
        <v>7.2246740513812471</v>
      </c>
      <c r="N150" s="302">
        <v>3.7729532392929171E-2</v>
      </c>
      <c r="P150" s="300"/>
      <c r="Q150" s="300"/>
      <c r="R150" s="300"/>
    </row>
    <row r="151" spans="2:18" s="297" customFormat="1" x14ac:dyDescent="0.2">
      <c r="B151" s="299" t="s">
        <v>442</v>
      </c>
      <c r="C151" s="303">
        <v>57.891135960025743</v>
      </c>
      <c r="D151" s="303">
        <v>10.053311990449965</v>
      </c>
      <c r="E151" s="303">
        <v>15.470090964800168</v>
      </c>
      <c r="F151" s="303">
        <v>32.367733004775609</v>
      </c>
      <c r="G151" s="303">
        <v>32.182123054619574</v>
      </c>
      <c r="H151" s="303">
        <v>3.8162986415144635</v>
      </c>
      <c r="I151" s="303">
        <v>0.59298456907173203</v>
      </c>
      <c r="J151" s="303">
        <v>1.3398478670780323</v>
      </c>
      <c r="K151" s="303">
        <v>26.43299197695535</v>
      </c>
      <c r="L151" s="303">
        <v>4.0685559522285875</v>
      </c>
      <c r="M151" s="303">
        <v>5.7956072901596061</v>
      </c>
      <c r="N151" s="303">
        <v>6.2577742966491712E-2</v>
      </c>
      <c r="P151" s="301"/>
      <c r="Q151" s="301"/>
      <c r="R151" s="301"/>
    </row>
    <row r="152" spans="2:18" x14ac:dyDescent="0.2">
      <c r="B152" s="296" t="s">
        <v>437</v>
      </c>
      <c r="C152" s="302">
        <v>67.936030973259562</v>
      </c>
      <c r="D152" s="302">
        <v>9.9729628514245903</v>
      </c>
      <c r="E152" s="302">
        <v>19.898030055352255</v>
      </c>
      <c r="F152" s="302">
        <v>38.065038066482714</v>
      </c>
      <c r="G152" s="302">
        <v>26.623423527542219</v>
      </c>
      <c r="H152" s="302">
        <v>4.3560591327887384</v>
      </c>
      <c r="I152" s="302">
        <v>0.86478869796071212</v>
      </c>
      <c r="J152" s="302">
        <v>1.8261465784616273</v>
      </c>
      <c r="K152" s="302">
        <v>19.576429118331141</v>
      </c>
      <c r="L152" s="302">
        <v>0.76421895089640424</v>
      </c>
      <c r="M152" s="302">
        <v>4.6531010487035394</v>
      </c>
      <c r="N152" s="302">
        <v>2.3225499598276647E-2</v>
      </c>
      <c r="P152" s="300"/>
      <c r="Q152" s="300"/>
      <c r="R152" s="300"/>
    </row>
    <row r="153" spans="2:18" x14ac:dyDescent="0.2">
      <c r="B153" s="296" t="s">
        <v>436</v>
      </c>
      <c r="C153" s="302">
        <v>46.529993036859395</v>
      </c>
      <c r="D153" s="302">
        <v>10.14418979962746</v>
      </c>
      <c r="E153" s="302">
        <v>10.461930222795361</v>
      </c>
      <c r="F153" s="302">
        <v>25.923873014436577</v>
      </c>
      <c r="G153" s="302">
        <v>38.469215125851854</v>
      </c>
      <c r="H153" s="302">
        <v>3.205809823307165</v>
      </c>
      <c r="I153" s="302">
        <v>0.28556417778381082</v>
      </c>
      <c r="J153" s="302">
        <v>0.78982627341261757</v>
      </c>
      <c r="K153" s="302">
        <v>34.188014851348257</v>
      </c>
      <c r="L153" s="302">
        <v>7.8058817171054447</v>
      </c>
      <c r="M153" s="302">
        <v>7.087823553514375</v>
      </c>
      <c r="N153" s="302">
        <v>0.10708656666892906</v>
      </c>
      <c r="P153" s="300"/>
      <c r="Q153" s="300"/>
      <c r="R153" s="300"/>
    </row>
    <row r="154" spans="2:18" s="297" customFormat="1" x14ac:dyDescent="0.2">
      <c r="B154" s="299" t="s">
        <v>441</v>
      </c>
      <c r="C154" s="303">
        <v>57.776010764481576</v>
      </c>
      <c r="D154" s="303">
        <v>10.207872388955375</v>
      </c>
      <c r="E154" s="303">
        <v>14.42036058944959</v>
      </c>
      <c r="F154" s="303">
        <v>33.14777778607661</v>
      </c>
      <c r="G154" s="303">
        <v>31.859268881651026</v>
      </c>
      <c r="H154" s="303">
        <v>4.0371976726749592</v>
      </c>
      <c r="I154" s="303">
        <v>0.43130317677455088</v>
      </c>
      <c r="J154" s="303">
        <v>1.6546598496212956</v>
      </c>
      <c r="K154" s="303">
        <v>25.736108182580224</v>
      </c>
      <c r="L154" s="303">
        <v>4.3455504300679273</v>
      </c>
      <c r="M154" s="303">
        <v>5.8928297498648403</v>
      </c>
      <c r="N154" s="303">
        <v>0.12634017393462599</v>
      </c>
      <c r="P154" s="301"/>
      <c r="Q154" s="301"/>
      <c r="R154" s="301"/>
    </row>
    <row r="155" spans="2:18" x14ac:dyDescent="0.2">
      <c r="B155" s="296" t="s">
        <v>437</v>
      </c>
      <c r="C155" s="302">
        <v>68.585562981645566</v>
      </c>
      <c r="D155" s="302">
        <v>10.247822076905928</v>
      </c>
      <c r="E155" s="302">
        <v>18.302531330183193</v>
      </c>
      <c r="F155" s="302">
        <v>40.03520957455644</v>
      </c>
      <c r="G155" s="302">
        <v>26.281182657044315</v>
      </c>
      <c r="H155" s="302">
        <v>4.9873673903826061</v>
      </c>
      <c r="I155" s="302">
        <v>0.67304708160490967</v>
      </c>
      <c r="J155" s="302">
        <v>2.4017257281235111</v>
      </c>
      <c r="K155" s="302">
        <v>18.219042456933295</v>
      </c>
      <c r="L155" s="302">
        <v>0.66517902025151565</v>
      </c>
      <c r="M155" s="302">
        <v>4.3238275495797147</v>
      </c>
      <c r="N155" s="302">
        <v>0.14424779147888955</v>
      </c>
      <c r="P155" s="300"/>
      <c r="Q155" s="300"/>
      <c r="R155" s="300"/>
    </row>
    <row r="156" spans="2:18" x14ac:dyDescent="0.2">
      <c r="B156" s="296" t="s">
        <v>436</v>
      </c>
      <c r="C156" s="302">
        <v>45.792522112261594</v>
      </c>
      <c r="D156" s="302">
        <v>10.163584094436105</v>
      </c>
      <c r="E156" s="302">
        <v>10.116579259480014</v>
      </c>
      <c r="F156" s="302">
        <v>25.512358758345478</v>
      </c>
      <c r="G156" s="302">
        <v>38.043145108044492</v>
      </c>
      <c r="H156" s="302">
        <v>2.9838378478569796</v>
      </c>
      <c r="I156" s="302">
        <v>0.16330545752786066</v>
      </c>
      <c r="J156" s="302">
        <v>0.82646129915064193</v>
      </c>
      <c r="K156" s="302">
        <v>34.06954050350901</v>
      </c>
      <c r="L156" s="302">
        <v>8.4256166658792147</v>
      </c>
      <c r="M156" s="302">
        <v>7.6322283562724191</v>
      </c>
      <c r="N156" s="302">
        <v>0.1064877575422771</v>
      </c>
      <c r="P156" s="300"/>
      <c r="Q156" s="300"/>
      <c r="R156" s="300"/>
    </row>
    <row r="157" spans="2:18" s="297" customFormat="1" x14ac:dyDescent="0.2">
      <c r="B157" s="299" t="s">
        <v>440</v>
      </c>
      <c r="C157" s="303">
        <v>60.015426682586337</v>
      </c>
      <c r="D157" s="303">
        <v>10.342646415543179</v>
      </c>
      <c r="E157" s="303">
        <v>15.237773984310518</v>
      </c>
      <c r="F157" s="303">
        <v>34.435006282732637</v>
      </c>
      <c r="G157" s="303">
        <v>29.812007215045792</v>
      </c>
      <c r="H157" s="303">
        <v>3.8589459684993055</v>
      </c>
      <c r="I157" s="303">
        <v>0.42969454372116384</v>
      </c>
      <c r="J157" s="303">
        <v>1.2624054817055586</v>
      </c>
      <c r="K157" s="303">
        <v>24.260961221119764</v>
      </c>
      <c r="L157" s="303">
        <v>4.3467749871586516</v>
      </c>
      <c r="M157" s="303">
        <v>5.6871102444662753</v>
      </c>
      <c r="N157" s="303">
        <v>0.1386808707429438</v>
      </c>
      <c r="P157" s="301"/>
      <c r="Q157" s="301"/>
      <c r="R157" s="301"/>
    </row>
    <row r="158" spans="2:18" x14ac:dyDescent="0.2">
      <c r="B158" s="296" t="s">
        <v>437</v>
      </c>
      <c r="C158" s="302">
        <v>70.046218528297359</v>
      </c>
      <c r="D158" s="302">
        <v>10.245521735039009</v>
      </c>
      <c r="E158" s="302">
        <v>18.95186804842724</v>
      </c>
      <c r="F158" s="302">
        <v>40.848828744831103</v>
      </c>
      <c r="G158" s="302">
        <v>24.651792658035891</v>
      </c>
      <c r="H158" s="302">
        <v>4.4552800855794512</v>
      </c>
      <c r="I158" s="302">
        <v>0.63157029423885447</v>
      </c>
      <c r="J158" s="302">
        <v>1.7637241339028535</v>
      </c>
      <c r="K158" s="302">
        <v>17.801218144314731</v>
      </c>
      <c r="L158" s="302">
        <v>0.57348616202336122</v>
      </c>
      <c r="M158" s="302">
        <v>4.5527359573227653</v>
      </c>
      <c r="N158" s="302">
        <v>0.17576669432062655</v>
      </c>
      <c r="P158" s="300"/>
      <c r="Q158" s="300"/>
      <c r="R158" s="300"/>
    </row>
    <row r="159" spans="2:18" x14ac:dyDescent="0.2">
      <c r="B159" s="296" t="s">
        <v>436</v>
      </c>
      <c r="C159" s="302">
        <v>48.88886489288182</v>
      </c>
      <c r="D159" s="302">
        <v>10.450381056592182</v>
      </c>
      <c r="E159" s="302">
        <v>11.117949973124471</v>
      </c>
      <c r="F159" s="302">
        <v>27.320533863165171</v>
      </c>
      <c r="G159" s="302">
        <v>35.535926821776862</v>
      </c>
      <c r="H159" s="302">
        <v>3.1974679413345619</v>
      </c>
      <c r="I159" s="302">
        <v>0.20576576057743989</v>
      </c>
      <c r="J159" s="302">
        <v>0.70632246794133458</v>
      </c>
      <c r="K159" s="302">
        <v>31.42637065192352</v>
      </c>
      <c r="L159" s="302">
        <v>8.5322602318974123</v>
      </c>
      <c r="M159" s="302">
        <v>6.9454042847270223</v>
      </c>
      <c r="N159" s="302">
        <v>9.7543768716885512E-2</v>
      </c>
      <c r="P159" s="300"/>
      <c r="Q159" s="300"/>
      <c r="R159" s="300"/>
    </row>
    <row r="160" spans="2:18" s="297" customFormat="1" x14ac:dyDescent="0.2">
      <c r="B160" s="299" t="s">
        <v>439</v>
      </c>
      <c r="C160" s="303">
        <v>58.725948934795355</v>
      </c>
      <c r="D160" s="303">
        <v>9.3843437449517211</v>
      </c>
      <c r="E160" s="303">
        <v>15.039550168205123</v>
      </c>
      <c r="F160" s="303">
        <v>34.302055021638516</v>
      </c>
      <c r="G160" s="303">
        <v>31.77991344592354</v>
      </c>
      <c r="H160" s="303">
        <v>4.0785845262623885</v>
      </c>
      <c r="I160" s="303">
        <v>0.53978681736636414</v>
      </c>
      <c r="J160" s="303">
        <v>1.5273648619924443</v>
      </c>
      <c r="K160" s="303">
        <v>25.634177240302343</v>
      </c>
      <c r="L160" s="303">
        <v>3.97003766547728</v>
      </c>
      <c r="M160" s="303">
        <v>5.524099953803816</v>
      </c>
      <c r="N160" s="303">
        <v>0</v>
      </c>
      <c r="P160" s="301"/>
      <c r="Q160" s="301"/>
      <c r="R160" s="301"/>
    </row>
    <row r="161" spans="2:18" x14ac:dyDescent="0.2">
      <c r="B161" s="296" t="s">
        <v>437</v>
      </c>
      <c r="C161" s="302">
        <v>68.471424607545543</v>
      </c>
      <c r="D161" s="302">
        <v>9.3499592200519643</v>
      </c>
      <c r="E161" s="302">
        <v>19.273570389553608</v>
      </c>
      <c r="F161" s="302">
        <v>39.847894997939981</v>
      </c>
      <c r="G161" s="302">
        <v>26.997797041982324</v>
      </c>
      <c r="H161" s="302">
        <v>4.9259654757800737</v>
      </c>
      <c r="I161" s="302">
        <v>0.69735813202613284</v>
      </c>
      <c r="J161" s="302">
        <v>2.0787263203033692</v>
      </c>
      <c r="K161" s="302">
        <v>19.29574711387275</v>
      </c>
      <c r="L161" s="302">
        <v>0.66498642069771552</v>
      </c>
      <c r="M161" s="302">
        <v>3.865791929774407</v>
      </c>
      <c r="N161" s="302">
        <v>0</v>
      </c>
      <c r="P161" s="300"/>
      <c r="Q161" s="300"/>
      <c r="R161" s="300"/>
    </row>
    <row r="162" spans="2:18" x14ac:dyDescent="0.2">
      <c r="B162" s="296" t="s">
        <v>436</v>
      </c>
      <c r="C162" s="302">
        <v>47.317619932895902</v>
      </c>
      <c r="D162" s="302">
        <v>9.4245952407024394</v>
      </c>
      <c r="E162" s="302">
        <v>10.083086542637682</v>
      </c>
      <c r="F162" s="302">
        <v>27.809938149555773</v>
      </c>
      <c r="G162" s="302">
        <v>37.377993939222435</v>
      </c>
      <c r="H162" s="302">
        <v>3.0866164595757457</v>
      </c>
      <c r="I162" s="302">
        <v>0.35532938714293272</v>
      </c>
      <c r="J162" s="302">
        <v>0.88192557030489682</v>
      </c>
      <c r="K162" s="302">
        <v>33.05412252219886</v>
      </c>
      <c r="L162" s="302">
        <v>7.8390239761210774</v>
      </c>
      <c r="M162" s="302">
        <v>7.4653621517605906</v>
      </c>
      <c r="N162" s="302">
        <v>0</v>
      </c>
      <c r="P162" s="300"/>
      <c r="Q162" s="300"/>
      <c r="R162" s="300"/>
    </row>
    <row r="163" spans="2:18" s="297" customFormat="1" x14ac:dyDescent="0.2">
      <c r="B163" s="299" t="s">
        <v>438</v>
      </c>
      <c r="C163" s="303">
        <v>58.265142964635061</v>
      </c>
      <c r="D163" s="303">
        <v>8.5435589773908056</v>
      </c>
      <c r="E163" s="303">
        <v>15.446406177218819</v>
      </c>
      <c r="F163" s="303">
        <v>34.27517781002544</v>
      </c>
      <c r="G163" s="303">
        <v>31.051811243684835</v>
      </c>
      <c r="H163" s="303">
        <v>3.6798165466337025</v>
      </c>
      <c r="I163" s="303">
        <v>0.64125819628076963</v>
      </c>
      <c r="J163" s="303">
        <v>1.11629537066896</v>
      </c>
      <c r="K163" s="303">
        <v>25.614441130101401</v>
      </c>
      <c r="L163" s="303">
        <v>4.8794183775842912</v>
      </c>
      <c r="M163" s="303">
        <v>5.8036274140958115</v>
      </c>
      <c r="N163" s="303">
        <v>0</v>
      </c>
      <c r="P163" s="301"/>
      <c r="Q163" s="301"/>
      <c r="R163" s="301"/>
    </row>
    <row r="164" spans="2:18" x14ac:dyDescent="0.2">
      <c r="B164" s="296" t="s">
        <v>437</v>
      </c>
      <c r="C164" s="302">
        <v>69.373534774680905</v>
      </c>
      <c r="D164" s="302">
        <v>8.635691418296096</v>
      </c>
      <c r="E164" s="302">
        <v>19.54463527968473</v>
      </c>
      <c r="F164" s="302">
        <v>41.193208076700081</v>
      </c>
      <c r="G164" s="302">
        <v>26.103067835205739</v>
      </c>
      <c r="H164" s="302">
        <v>4.4381097227940742</v>
      </c>
      <c r="I164" s="302">
        <v>0.92692569469535924</v>
      </c>
      <c r="J164" s="302">
        <v>1.5945222630221245</v>
      </c>
      <c r="K164" s="302">
        <v>19.143510154694184</v>
      </c>
      <c r="L164" s="302">
        <v>1.031014461091178</v>
      </c>
      <c r="M164" s="302">
        <v>3.4923829290221744</v>
      </c>
      <c r="N164" s="302">
        <v>0</v>
      </c>
      <c r="P164" s="300"/>
      <c r="Q164" s="300"/>
      <c r="R164" s="300"/>
    </row>
    <row r="165" spans="2:18" x14ac:dyDescent="0.2">
      <c r="B165" s="296" t="s">
        <v>436</v>
      </c>
      <c r="C165" s="302">
        <v>45.585682360952589</v>
      </c>
      <c r="D165" s="302">
        <v>8.4383961712208553</v>
      </c>
      <c r="E165" s="302">
        <v>10.768561234570269</v>
      </c>
      <c r="F165" s="302">
        <v>26.378724955161463</v>
      </c>
      <c r="G165" s="302">
        <v>36.700459415132883</v>
      </c>
      <c r="H165" s="302">
        <v>2.8142773563008929</v>
      </c>
      <c r="I165" s="302">
        <v>0.31518851366256484</v>
      </c>
      <c r="J165" s="302">
        <v>0.5704324640572398</v>
      </c>
      <c r="K165" s="302">
        <v>33.000561081112188</v>
      </c>
      <c r="L165" s="302">
        <v>9.2721051571506674</v>
      </c>
      <c r="M165" s="302">
        <v>8.4417530667638569</v>
      </c>
      <c r="N165" s="302">
        <v>0</v>
      </c>
      <c r="P165" s="300"/>
      <c r="Q165" s="300"/>
      <c r="R165" s="300"/>
    </row>
    <row r="166" spans="2:18" s="297" customFormat="1" x14ac:dyDescent="0.2">
      <c r="B166" s="299" t="s">
        <v>452</v>
      </c>
      <c r="C166" s="303"/>
      <c r="D166" s="303"/>
      <c r="E166" s="303"/>
      <c r="F166" s="303"/>
      <c r="G166" s="303"/>
      <c r="H166" s="303"/>
      <c r="I166" s="303"/>
      <c r="J166" s="303"/>
      <c r="K166" s="303"/>
      <c r="L166" s="303"/>
      <c r="M166" s="303"/>
      <c r="N166" s="303"/>
    </row>
    <row r="167" spans="2:18" s="297" customFormat="1" x14ac:dyDescent="0.2">
      <c r="B167" s="299" t="s">
        <v>443</v>
      </c>
      <c r="C167" s="303">
        <v>63.720361136315354</v>
      </c>
      <c r="D167" s="303">
        <v>8.7051852514538659</v>
      </c>
      <c r="E167" s="303">
        <v>21.173280416649476</v>
      </c>
      <c r="F167" s="303">
        <v>33.841895468212009</v>
      </c>
      <c r="G167" s="303">
        <v>27.464668974444894</v>
      </c>
      <c r="H167" s="303">
        <v>2.9772961358661054</v>
      </c>
      <c r="I167" s="303">
        <v>0.54383306873706017</v>
      </c>
      <c r="J167" s="303">
        <v>10.046393360632317</v>
      </c>
      <c r="K167" s="303">
        <v>13.897146409209416</v>
      </c>
      <c r="L167" s="303">
        <v>3.3549290680182731</v>
      </c>
      <c r="M167" s="303">
        <v>5.4600408212214822</v>
      </c>
      <c r="N167" s="303">
        <v>0</v>
      </c>
      <c r="P167" s="301"/>
      <c r="Q167" s="301"/>
      <c r="R167" s="301"/>
    </row>
    <row r="168" spans="2:18" x14ac:dyDescent="0.2">
      <c r="B168" s="296" t="s">
        <v>437</v>
      </c>
      <c r="C168" s="302">
        <v>70.181725173118721</v>
      </c>
      <c r="D168" s="302">
        <v>6.7614182318417804</v>
      </c>
      <c r="E168" s="302">
        <v>24.585278608187654</v>
      </c>
      <c r="F168" s="302">
        <v>38.835028333089291</v>
      </c>
      <c r="G168" s="302">
        <v>25.148232614757337</v>
      </c>
      <c r="H168" s="302">
        <v>3.5283604263066306</v>
      </c>
      <c r="I168" s="302">
        <v>0.83550720220405483</v>
      </c>
      <c r="J168" s="302">
        <v>7.1940343717419459</v>
      </c>
      <c r="K168" s="302">
        <v>13.590330614504706</v>
      </c>
      <c r="L168" s="302">
        <v>0.11632371803532947</v>
      </c>
      <c r="M168" s="302">
        <v>4.5537184940886055</v>
      </c>
      <c r="N168" s="302">
        <v>0</v>
      </c>
      <c r="P168" s="300"/>
      <c r="Q168" s="300"/>
      <c r="R168" s="300"/>
    </row>
    <row r="169" spans="2:18" x14ac:dyDescent="0.2">
      <c r="B169" s="296" t="s">
        <v>436</v>
      </c>
      <c r="C169" s="302">
        <v>53.459346713106662</v>
      </c>
      <c r="D169" s="302">
        <v>11.791998083851459</v>
      </c>
      <c r="E169" s="302">
        <v>15.754832786099939</v>
      </c>
      <c r="F169" s="302">
        <v>25.912515843155258</v>
      </c>
      <c r="G169" s="302">
        <v>31.14330196305426</v>
      </c>
      <c r="H169" s="302">
        <v>2.1021746289957188</v>
      </c>
      <c r="I169" s="302">
        <v>8.0637917785251645E-2</v>
      </c>
      <c r="J169" s="302">
        <v>14.576102034909832</v>
      </c>
      <c r="K169" s="302">
        <v>14.384387381363458</v>
      </c>
      <c r="L169" s="302">
        <v>8.4980189818464886</v>
      </c>
      <c r="M169" s="302">
        <v>6.8993323419925954</v>
      </c>
      <c r="N169" s="302">
        <v>0</v>
      </c>
      <c r="P169" s="300"/>
      <c r="Q169" s="300"/>
      <c r="R169" s="300"/>
    </row>
    <row r="170" spans="2:18" s="297" customFormat="1" x14ac:dyDescent="0.2">
      <c r="B170" s="299" t="s">
        <v>442</v>
      </c>
      <c r="C170" s="303">
        <v>54.654010903678987</v>
      </c>
      <c r="D170" s="303">
        <v>7.7379464349321854</v>
      </c>
      <c r="E170" s="303">
        <v>19.679178221656329</v>
      </c>
      <c r="F170" s="303">
        <v>27.236886247090474</v>
      </c>
      <c r="G170" s="303">
        <v>31.141188265268454</v>
      </c>
      <c r="H170" s="303">
        <v>3.0918367479110347</v>
      </c>
      <c r="I170" s="303">
        <v>0.36546365246045182</v>
      </c>
      <c r="J170" s="303">
        <v>1.6900831959255629</v>
      </c>
      <c r="K170" s="303">
        <v>25.993804668971404</v>
      </c>
      <c r="L170" s="303">
        <v>4.0364531049838543</v>
      </c>
      <c r="M170" s="303">
        <v>10.168347726068705</v>
      </c>
      <c r="N170" s="303">
        <v>0</v>
      </c>
      <c r="P170" s="301"/>
      <c r="Q170" s="301"/>
      <c r="R170" s="301"/>
    </row>
    <row r="171" spans="2:18" x14ac:dyDescent="0.2">
      <c r="B171" s="296" t="s">
        <v>437</v>
      </c>
      <c r="C171" s="302">
        <v>64.978821003105381</v>
      </c>
      <c r="D171" s="302">
        <v>6.9153625743883618</v>
      </c>
      <c r="E171" s="302">
        <v>25.575848305571135</v>
      </c>
      <c r="F171" s="302">
        <v>32.487610123145885</v>
      </c>
      <c r="G171" s="302">
        <v>27.082655918225722</v>
      </c>
      <c r="H171" s="302">
        <v>3.3209343636589796</v>
      </c>
      <c r="I171" s="302">
        <v>0.59521601267466395</v>
      </c>
      <c r="J171" s="302">
        <v>2.1023509668577613</v>
      </c>
      <c r="K171" s="302">
        <v>21.064154575034316</v>
      </c>
      <c r="L171" s="302">
        <v>0.28467801596117293</v>
      </c>
      <c r="M171" s="302">
        <v>7.6538450627077257</v>
      </c>
      <c r="N171" s="302">
        <v>0</v>
      </c>
      <c r="P171" s="300"/>
      <c r="Q171" s="300"/>
      <c r="R171" s="300"/>
    </row>
    <row r="172" spans="2:18" x14ac:dyDescent="0.2">
      <c r="B172" s="296" t="s">
        <v>436</v>
      </c>
      <c r="C172" s="302">
        <v>39.576667643947019</v>
      </c>
      <c r="D172" s="302">
        <v>8.9391674846078359</v>
      </c>
      <c r="E172" s="302">
        <v>11.068257721577075</v>
      </c>
      <c r="F172" s="302">
        <v>19.569242437762114</v>
      </c>
      <c r="G172" s="302">
        <v>37.067872120740866</v>
      </c>
      <c r="H172" s="302">
        <v>2.7572849876990149</v>
      </c>
      <c r="I172" s="302">
        <v>2.9955767441267576E-2</v>
      </c>
      <c r="J172" s="302">
        <v>1.0880476487909343</v>
      </c>
      <c r="K172" s="302">
        <v>33.192583716809651</v>
      </c>
      <c r="L172" s="302">
        <v>9.5151786510981662</v>
      </c>
      <c r="M172" s="302">
        <v>13.840281584213947</v>
      </c>
      <c r="N172" s="302">
        <v>0</v>
      </c>
      <c r="P172" s="300"/>
      <c r="Q172" s="300"/>
      <c r="R172" s="300"/>
    </row>
    <row r="173" spans="2:18" s="297" customFormat="1" x14ac:dyDescent="0.2">
      <c r="B173" s="299" t="s">
        <v>441</v>
      </c>
      <c r="C173" s="303">
        <v>57.917270606859219</v>
      </c>
      <c r="D173" s="303">
        <v>8.9780785039938777</v>
      </c>
      <c r="E173" s="303">
        <v>18.81376589206538</v>
      </c>
      <c r="F173" s="303">
        <v>30.125426210799962</v>
      </c>
      <c r="G173" s="303">
        <v>31.180118747375285</v>
      </c>
      <c r="H173" s="303">
        <v>3.1490626594095508</v>
      </c>
      <c r="I173" s="303">
        <v>0.52254015836297929</v>
      </c>
      <c r="J173" s="303">
        <v>1.8295037476056457</v>
      </c>
      <c r="K173" s="303">
        <v>25.679012181997109</v>
      </c>
      <c r="L173" s="303">
        <v>4.2587768682260778</v>
      </c>
      <c r="M173" s="303">
        <v>6.6438337775394238</v>
      </c>
      <c r="N173" s="303">
        <v>0</v>
      </c>
      <c r="P173" s="301"/>
      <c r="Q173" s="301"/>
      <c r="R173" s="301"/>
    </row>
    <row r="174" spans="2:18" x14ac:dyDescent="0.2">
      <c r="B174" s="296" t="s">
        <v>437</v>
      </c>
      <c r="C174" s="302">
        <v>65.875123002826157</v>
      </c>
      <c r="D174" s="302">
        <v>7.432739127985891</v>
      </c>
      <c r="E174" s="302">
        <v>23.64939859762973</v>
      </c>
      <c r="F174" s="302">
        <v>34.792985277210541</v>
      </c>
      <c r="G174" s="302">
        <v>28.58828648642082</v>
      </c>
      <c r="H174" s="302">
        <v>3.6359138433537606</v>
      </c>
      <c r="I174" s="302">
        <v>0.70913683215401557</v>
      </c>
      <c r="J174" s="302">
        <v>2.1459644581194013</v>
      </c>
      <c r="K174" s="302">
        <v>22.097271352793641</v>
      </c>
      <c r="L174" s="302">
        <v>0.34700325909171731</v>
      </c>
      <c r="M174" s="302">
        <v>5.1895872516612975</v>
      </c>
      <c r="N174" s="302">
        <v>0</v>
      </c>
      <c r="P174" s="300"/>
      <c r="Q174" s="300"/>
      <c r="R174" s="300"/>
    </row>
    <row r="175" spans="2:18" x14ac:dyDescent="0.2">
      <c r="B175" s="296" t="s">
        <v>436</v>
      </c>
      <c r="C175" s="302">
        <v>45.968314982932014</v>
      </c>
      <c r="D175" s="302">
        <v>11.298452231607243</v>
      </c>
      <c r="E175" s="302">
        <v>11.552917394588489</v>
      </c>
      <c r="F175" s="302">
        <v>23.116945356736281</v>
      </c>
      <c r="G175" s="302">
        <v>35.071833135858192</v>
      </c>
      <c r="H175" s="302">
        <v>2.4180409084464358</v>
      </c>
      <c r="I175" s="302">
        <v>0.24235961922260849</v>
      </c>
      <c r="J175" s="302">
        <v>1.3543284366685213</v>
      </c>
      <c r="K175" s="302">
        <v>31.057104171520635</v>
      </c>
      <c r="L175" s="302">
        <v>10.132423040663848</v>
      </c>
      <c r="M175" s="302">
        <v>8.8274288405459433</v>
      </c>
      <c r="N175" s="302">
        <v>0</v>
      </c>
      <c r="P175" s="300"/>
      <c r="Q175" s="300"/>
      <c r="R175" s="300"/>
    </row>
    <row r="176" spans="2:18" s="297" customFormat="1" x14ac:dyDescent="0.2">
      <c r="B176" s="299" t="s">
        <v>440</v>
      </c>
      <c r="C176" s="303">
        <v>62.745880926678886</v>
      </c>
      <c r="D176" s="303">
        <v>9.5482646528465924</v>
      </c>
      <c r="E176" s="303">
        <v>17.942852867662889</v>
      </c>
      <c r="F176" s="303">
        <v>35.25476340616941</v>
      </c>
      <c r="G176" s="303">
        <v>28.129831542077838</v>
      </c>
      <c r="H176" s="303">
        <v>3.3329567090776111</v>
      </c>
      <c r="I176" s="303">
        <v>0.40803675445574483</v>
      </c>
      <c r="J176" s="303">
        <v>1.4398090820394509</v>
      </c>
      <c r="K176" s="303">
        <v>22.949028996505028</v>
      </c>
      <c r="L176" s="303">
        <v>3.1212735192941041</v>
      </c>
      <c r="M176" s="303">
        <v>6.0030140119491673</v>
      </c>
      <c r="N176" s="303">
        <v>0</v>
      </c>
      <c r="P176" s="301"/>
      <c r="Q176" s="301"/>
      <c r="R176" s="301"/>
    </row>
    <row r="177" spans="2:18" x14ac:dyDescent="0.2">
      <c r="B177" s="296" t="s">
        <v>437</v>
      </c>
      <c r="C177" s="302">
        <v>70.524349496857397</v>
      </c>
      <c r="D177" s="302">
        <v>8.1665027518155462</v>
      </c>
      <c r="E177" s="302">
        <v>20.706236363044255</v>
      </c>
      <c r="F177" s="302">
        <v>41.651610381997592</v>
      </c>
      <c r="G177" s="302">
        <v>24.986641482398149</v>
      </c>
      <c r="H177" s="302">
        <v>3.6983358843260499</v>
      </c>
      <c r="I177" s="302">
        <v>0.59798742957631812</v>
      </c>
      <c r="J177" s="302">
        <v>1.7422998013482269</v>
      </c>
      <c r="K177" s="302">
        <v>18.948018367147558</v>
      </c>
      <c r="L177" s="302">
        <v>0.34441658253818347</v>
      </c>
      <c r="M177" s="302">
        <v>4.1445924382062724</v>
      </c>
      <c r="N177" s="302">
        <v>0</v>
      </c>
      <c r="P177" s="300"/>
      <c r="Q177" s="300"/>
      <c r="R177" s="300"/>
    </row>
    <row r="178" spans="2:18" x14ac:dyDescent="0.2">
      <c r="B178" s="296" t="s">
        <v>436</v>
      </c>
      <c r="C178" s="302">
        <v>51.732862172565085</v>
      </c>
      <c r="D178" s="302">
        <v>11.504609863022793</v>
      </c>
      <c r="E178" s="302">
        <v>14.030361098252145</v>
      </c>
      <c r="F178" s="302">
        <v>26.197891211290152</v>
      </c>
      <c r="G178" s="302">
        <v>32.580066284647749</v>
      </c>
      <c r="H178" s="302">
        <v>2.8156405210556117</v>
      </c>
      <c r="I178" s="302">
        <v>0.13909816730510671</v>
      </c>
      <c r="J178" s="302">
        <v>1.0115324958917904</v>
      </c>
      <c r="K178" s="302">
        <v>28.613795100395233</v>
      </c>
      <c r="L178" s="302">
        <v>7.0528414424749215</v>
      </c>
      <c r="M178" s="302">
        <v>8.6342301003122426</v>
      </c>
      <c r="N178" s="302">
        <v>0</v>
      </c>
      <c r="P178" s="300"/>
      <c r="Q178" s="300"/>
      <c r="R178" s="300"/>
    </row>
    <row r="179" spans="2:18" s="297" customFormat="1" x14ac:dyDescent="0.2">
      <c r="B179" s="299" t="s">
        <v>439</v>
      </c>
      <c r="C179" s="303">
        <v>62.251741233343239</v>
      </c>
      <c r="D179" s="303">
        <v>8.1278508152771529</v>
      </c>
      <c r="E179" s="303">
        <v>20.167070845675987</v>
      </c>
      <c r="F179" s="303">
        <v>33.956819572390096</v>
      </c>
      <c r="G179" s="303">
        <v>27.698155556439652</v>
      </c>
      <c r="H179" s="303">
        <v>2.9424784029089648</v>
      </c>
      <c r="I179" s="303">
        <v>0.4011865514506297</v>
      </c>
      <c r="J179" s="303">
        <v>1.1168621845958029</v>
      </c>
      <c r="K179" s="303">
        <v>23.237628417484256</v>
      </c>
      <c r="L179" s="303">
        <v>3.3494921128522419</v>
      </c>
      <c r="M179" s="303">
        <v>6.7006110973648667</v>
      </c>
      <c r="N179" s="303">
        <v>0</v>
      </c>
      <c r="P179" s="301"/>
      <c r="Q179" s="301"/>
      <c r="R179" s="301"/>
    </row>
    <row r="180" spans="2:18" x14ac:dyDescent="0.2">
      <c r="B180" s="296" t="s">
        <v>437</v>
      </c>
      <c r="C180" s="302">
        <v>69.925663157925229</v>
      </c>
      <c r="D180" s="302">
        <v>6.7680517673347609</v>
      </c>
      <c r="E180" s="302">
        <v>24.384521752313855</v>
      </c>
      <c r="F180" s="302">
        <v>38.773089638276623</v>
      </c>
      <c r="G180" s="302">
        <v>24.829524028867571</v>
      </c>
      <c r="H180" s="302">
        <v>3.4387066277890197</v>
      </c>
      <c r="I180" s="302">
        <v>0.59318347188202669</v>
      </c>
      <c r="J180" s="302">
        <v>1.4516108005695489</v>
      </c>
      <c r="K180" s="302">
        <v>19.346023128626975</v>
      </c>
      <c r="L180" s="302">
        <v>0.24590642808963106</v>
      </c>
      <c r="M180" s="302">
        <v>4.998906385117567</v>
      </c>
      <c r="N180" s="302">
        <v>0</v>
      </c>
      <c r="P180" s="300"/>
      <c r="Q180" s="300"/>
      <c r="R180" s="300"/>
    </row>
    <row r="181" spans="2:18" x14ac:dyDescent="0.2">
      <c r="B181" s="296" t="s">
        <v>436</v>
      </c>
      <c r="C181" s="302">
        <v>50.115626158504625</v>
      </c>
      <c r="D181" s="302">
        <v>10.278338908154613</v>
      </c>
      <c r="E181" s="302">
        <v>13.497278003311678</v>
      </c>
      <c r="F181" s="302">
        <v>26.340009247038331</v>
      </c>
      <c r="G181" s="302">
        <v>32.234824376903482</v>
      </c>
      <c r="H181" s="302">
        <v>2.1577059098196143</v>
      </c>
      <c r="I181" s="302">
        <v>9.7548236744034567E-2</v>
      </c>
      <c r="J181" s="302">
        <v>0.58746564335830143</v>
      </c>
      <c r="K181" s="302">
        <v>29.392104586981528</v>
      </c>
      <c r="L181" s="302">
        <v>8.2577350406629151</v>
      </c>
      <c r="M181" s="302">
        <v>9.3918144239289827</v>
      </c>
      <c r="N181" s="302">
        <v>0</v>
      </c>
      <c r="P181" s="300"/>
      <c r="Q181" s="300"/>
      <c r="R181" s="300"/>
    </row>
    <row r="182" spans="2:18" s="297" customFormat="1" x14ac:dyDescent="0.2">
      <c r="B182" s="299" t="s">
        <v>438</v>
      </c>
      <c r="C182" s="303">
        <v>62.874503015742889</v>
      </c>
      <c r="D182" s="303">
        <v>8.6318518902260024</v>
      </c>
      <c r="E182" s="303">
        <v>20.315015641383567</v>
      </c>
      <c r="F182" s="303">
        <v>33.927635484133312</v>
      </c>
      <c r="G182" s="303">
        <v>27.567018410883293</v>
      </c>
      <c r="H182" s="303">
        <v>3.5779007658957558</v>
      </c>
      <c r="I182" s="303">
        <v>0.48362056232961298</v>
      </c>
      <c r="J182" s="303">
        <v>1.209490350500702</v>
      </c>
      <c r="K182" s="303">
        <v>22.296006732157224</v>
      </c>
      <c r="L182" s="303">
        <v>3.9480324232514721</v>
      </c>
      <c r="M182" s="303">
        <v>5.6104461501223435</v>
      </c>
      <c r="N182" s="303">
        <v>0</v>
      </c>
      <c r="P182" s="301"/>
      <c r="Q182" s="301"/>
      <c r="R182" s="301"/>
    </row>
    <row r="183" spans="2:18" x14ac:dyDescent="0.2">
      <c r="B183" s="296" t="s">
        <v>437</v>
      </c>
      <c r="C183" s="302">
        <v>71.976203032492194</v>
      </c>
      <c r="D183" s="302">
        <v>7.1733382765025002</v>
      </c>
      <c r="E183" s="302">
        <v>24.684493508699592</v>
      </c>
      <c r="F183" s="302">
        <v>40.118371247290099</v>
      </c>
      <c r="G183" s="302">
        <v>24.062474467379442</v>
      </c>
      <c r="H183" s="302">
        <v>4.2287832602245956</v>
      </c>
      <c r="I183" s="302">
        <v>0.6935345995467832</v>
      </c>
      <c r="J183" s="302">
        <v>1.2611701682755116</v>
      </c>
      <c r="K183" s="302">
        <v>17.87898643933255</v>
      </c>
      <c r="L183" s="302">
        <v>0.16140652969825253</v>
      </c>
      <c r="M183" s="302">
        <v>3.7999159704301158</v>
      </c>
      <c r="N183" s="302">
        <v>0</v>
      </c>
      <c r="P183" s="300"/>
      <c r="Q183" s="300"/>
      <c r="R183" s="300"/>
    </row>
    <row r="184" spans="2:18" x14ac:dyDescent="0.2">
      <c r="B184" s="296" t="s">
        <v>436</v>
      </c>
      <c r="C184" s="302">
        <v>49.365940097006444</v>
      </c>
      <c r="D184" s="302">
        <v>10.796548911942869</v>
      </c>
      <c r="E184" s="302">
        <v>13.829923121959284</v>
      </c>
      <c r="F184" s="302">
        <v>24.739468063104283</v>
      </c>
      <c r="G184" s="302">
        <v>32.76839312936216</v>
      </c>
      <c r="H184" s="302">
        <v>2.6118738576077472</v>
      </c>
      <c r="I184" s="302">
        <v>0.17207030533851503</v>
      </c>
      <c r="J184" s="302">
        <v>1.1327881884040447</v>
      </c>
      <c r="K184" s="302">
        <v>28.851660778011855</v>
      </c>
      <c r="L184" s="302">
        <v>9.5680675857649113</v>
      </c>
      <c r="M184" s="302">
        <v>8.297599187866469</v>
      </c>
      <c r="N184" s="302">
        <v>0</v>
      </c>
      <c r="P184" s="300"/>
      <c r="Q184" s="300"/>
      <c r="R184" s="300"/>
    </row>
    <row r="185" spans="2:18" s="297" customFormat="1" x14ac:dyDescent="0.2">
      <c r="B185" s="299" t="s">
        <v>451</v>
      </c>
      <c r="C185" s="303"/>
      <c r="D185" s="303"/>
      <c r="E185" s="303"/>
      <c r="F185" s="303"/>
      <c r="G185" s="303"/>
      <c r="H185" s="303"/>
      <c r="I185" s="303"/>
      <c r="J185" s="303"/>
      <c r="K185" s="303"/>
      <c r="L185" s="303"/>
      <c r="M185" s="303"/>
      <c r="N185" s="303"/>
    </row>
    <row r="186" spans="2:18" s="297" customFormat="1" x14ac:dyDescent="0.2">
      <c r="B186" s="299" t="s">
        <v>443</v>
      </c>
      <c r="C186" s="303">
        <v>53.935889179901821</v>
      </c>
      <c r="D186" s="303">
        <v>10.995262914849373</v>
      </c>
      <c r="E186" s="303">
        <v>14.034311719563519</v>
      </c>
      <c r="F186" s="303">
        <v>28.906314545488925</v>
      </c>
      <c r="G186" s="303">
        <v>34.758961047261984</v>
      </c>
      <c r="H186" s="303">
        <v>2.7624449051760367</v>
      </c>
      <c r="I186" s="303">
        <v>0.41380663946167984</v>
      </c>
      <c r="J186" s="303">
        <v>2.6408826899624307</v>
      </c>
      <c r="K186" s="303">
        <v>28.941826812661837</v>
      </c>
      <c r="L186" s="303">
        <v>3.3549718539526734</v>
      </c>
      <c r="M186" s="303">
        <v>7.9063962895408926</v>
      </c>
      <c r="N186" s="303">
        <v>4.3781629342635818E-2</v>
      </c>
      <c r="P186" s="301"/>
      <c r="Q186" s="301"/>
      <c r="R186" s="301"/>
    </row>
    <row r="187" spans="2:18" x14ac:dyDescent="0.2">
      <c r="B187" s="296" t="s">
        <v>437</v>
      </c>
      <c r="C187" s="302">
        <v>58.955509958619601</v>
      </c>
      <c r="D187" s="302">
        <v>9.0280363951384199</v>
      </c>
      <c r="E187" s="302">
        <v>17.205967734734216</v>
      </c>
      <c r="F187" s="302">
        <v>32.721505828746963</v>
      </c>
      <c r="G187" s="302">
        <v>34.695958561162108</v>
      </c>
      <c r="H187" s="302">
        <v>3.6029849153569908</v>
      </c>
      <c r="I187" s="302">
        <v>0.71469319907924722</v>
      </c>
      <c r="J187" s="302">
        <v>3.4113154975557931</v>
      </c>
      <c r="K187" s="302">
        <v>26.96696494917007</v>
      </c>
      <c r="L187" s="302">
        <v>0.24122636350932444</v>
      </c>
      <c r="M187" s="302">
        <v>6.084372190859118</v>
      </c>
      <c r="N187" s="302">
        <v>2.2932925849850041E-2</v>
      </c>
      <c r="P187" s="300"/>
      <c r="Q187" s="300"/>
      <c r="R187" s="300"/>
    </row>
    <row r="188" spans="2:18" x14ac:dyDescent="0.2">
      <c r="B188" s="296" t="s">
        <v>436</v>
      </c>
      <c r="C188" s="302">
        <v>47.606818168998508</v>
      </c>
      <c r="D188" s="302">
        <v>13.475672668225844</v>
      </c>
      <c r="E188" s="302">
        <v>10.035277324917159</v>
      </c>
      <c r="F188" s="302">
        <v>24.095868175855507</v>
      </c>
      <c r="G188" s="302">
        <v>34.838398762971536</v>
      </c>
      <c r="H188" s="302">
        <v>1.7026362769036147</v>
      </c>
      <c r="I188" s="302">
        <v>3.4428896401890986E-2</v>
      </c>
      <c r="J188" s="302">
        <v>1.6694698754602264</v>
      </c>
      <c r="K188" s="302">
        <v>31.431863714205804</v>
      </c>
      <c r="L188" s="302">
        <v>7.2809888157220195</v>
      </c>
      <c r="M188" s="302">
        <v>10.203725193952616</v>
      </c>
      <c r="N188" s="302">
        <v>7.0069058355314143E-2</v>
      </c>
      <c r="P188" s="300"/>
      <c r="Q188" s="300"/>
      <c r="R188" s="300"/>
    </row>
    <row r="189" spans="2:18" s="297" customFormat="1" x14ac:dyDescent="0.2">
      <c r="B189" s="299" t="s">
        <v>442</v>
      </c>
      <c r="C189" s="303">
        <v>51.570640934084587</v>
      </c>
      <c r="D189" s="303">
        <v>10.990026238566184</v>
      </c>
      <c r="E189" s="303">
        <v>13.202239906792709</v>
      </c>
      <c r="F189" s="303">
        <v>27.37837478872569</v>
      </c>
      <c r="G189" s="303">
        <v>37.855057948180288</v>
      </c>
      <c r="H189" s="303">
        <v>3.2885191078482756</v>
      </c>
      <c r="I189" s="303">
        <v>0.77721440634412253</v>
      </c>
      <c r="J189" s="303">
        <v>2.4196225916384164</v>
      </c>
      <c r="K189" s="303">
        <v>31.369701842349468</v>
      </c>
      <c r="L189" s="303">
        <v>2.6810551912648171</v>
      </c>
      <c r="M189" s="303">
        <v>7.8615095299225866</v>
      </c>
      <c r="N189" s="303">
        <v>3.1736396547724581E-2</v>
      </c>
      <c r="P189" s="301"/>
      <c r="Q189" s="301"/>
      <c r="R189" s="301"/>
    </row>
    <row r="190" spans="2:18" x14ac:dyDescent="0.2">
      <c r="B190" s="296" t="s">
        <v>437</v>
      </c>
      <c r="C190" s="302">
        <v>56.475932857913492</v>
      </c>
      <c r="D190" s="302">
        <v>9.1643304805041783</v>
      </c>
      <c r="E190" s="302">
        <v>16.666815922349972</v>
      </c>
      <c r="F190" s="302">
        <v>30.644786455059336</v>
      </c>
      <c r="G190" s="302">
        <v>36.861584934530804</v>
      </c>
      <c r="H190" s="302">
        <v>3.7428118267142603</v>
      </c>
      <c r="I190" s="302">
        <v>1.1661312409847131</v>
      </c>
      <c r="J190" s="302">
        <v>2.6008349354821623</v>
      </c>
      <c r="K190" s="302">
        <v>29.351806931349667</v>
      </c>
      <c r="L190" s="302">
        <v>0.16989589247616571</v>
      </c>
      <c r="M190" s="302">
        <v>6.4642155289985901</v>
      </c>
      <c r="N190" s="302">
        <v>2.8370786080962464E-2</v>
      </c>
      <c r="P190" s="300"/>
      <c r="Q190" s="300"/>
      <c r="R190" s="300"/>
    </row>
    <row r="191" spans="2:18" x14ac:dyDescent="0.2">
      <c r="B191" s="296" t="s">
        <v>436</v>
      </c>
      <c r="C191" s="302">
        <v>45.344878232838973</v>
      </c>
      <c r="D191" s="302">
        <v>13.307186711554428</v>
      </c>
      <c r="E191" s="302">
        <v>8.8050239065571851</v>
      </c>
      <c r="F191" s="302">
        <v>23.232667614727365</v>
      </c>
      <c r="G191" s="302">
        <v>39.115967049843931</v>
      </c>
      <c r="H191" s="302">
        <v>2.7119339201606851</v>
      </c>
      <c r="I191" s="302">
        <v>0.28360384032873454</v>
      </c>
      <c r="J191" s="302">
        <v>2.1896291337919629</v>
      </c>
      <c r="K191" s="302">
        <v>33.930800155562544</v>
      </c>
      <c r="L191" s="302">
        <v>5.8682012657600531</v>
      </c>
      <c r="M191" s="302">
        <v>9.6349454454015095</v>
      </c>
      <c r="N191" s="302">
        <v>3.6008006155524207E-2</v>
      </c>
      <c r="P191" s="300"/>
      <c r="Q191" s="300"/>
      <c r="R191" s="300"/>
    </row>
    <row r="192" spans="2:18" s="297" customFormat="1" x14ac:dyDescent="0.2">
      <c r="B192" s="299" t="s">
        <v>441</v>
      </c>
      <c r="C192" s="303">
        <v>49.427031325640833</v>
      </c>
      <c r="D192" s="303">
        <v>8.6273315224397642</v>
      </c>
      <c r="E192" s="303">
        <v>13.075738046360275</v>
      </c>
      <c r="F192" s="303">
        <v>27.723961756840794</v>
      </c>
      <c r="G192" s="303">
        <v>38.556300340476767</v>
      </c>
      <c r="H192" s="303">
        <v>3.8479997720840786</v>
      </c>
      <c r="I192" s="303">
        <v>0.4012352095128871</v>
      </c>
      <c r="J192" s="303">
        <v>2.503979359366638</v>
      </c>
      <c r="K192" s="303">
        <v>31.803085999513158</v>
      </c>
      <c r="L192" s="303">
        <v>3.687031429957758</v>
      </c>
      <c r="M192" s="303">
        <v>8.3296369039246443</v>
      </c>
      <c r="N192" s="303">
        <v>0</v>
      </c>
      <c r="P192" s="301"/>
      <c r="Q192" s="301"/>
      <c r="R192" s="301"/>
    </row>
    <row r="193" spans="2:18" x14ac:dyDescent="0.2">
      <c r="B193" s="296" t="s">
        <v>437</v>
      </c>
      <c r="C193" s="302">
        <v>56.062355202742168</v>
      </c>
      <c r="D193" s="302">
        <v>6.8634105437928046</v>
      </c>
      <c r="E193" s="302">
        <v>17.537333633732498</v>
      </c>
      <c r="F193" s="302">
        <v>31.661611025216867</v>
      </c>
      <c r="G193" s="302">
        <v>37.365396238190883</v>
      </c>
      <c r="H193" s="302">
        <v>4.6777580056618584</v>
      </c>
      <c r="I193" s="302">
        <v>0.60911643352542633</v>
      </c>
      <c r="J193" s="302">
        <v>3.0048950307408688</v>
      </c>
      <c r="K193" s="302">
        <v>29.073626768262727</v>
      </c>
      <c r="L193" s="302">
        <v>0.26637276416226435</v>
      </c>
      <c r="M193" s="302">
        <v>6.3058757949046722</v>
      </c>
      <c r="N193" s="302">
        <v>0</v>
      </c>
      <c r="P193" s="300"/>
      <c r="Q193" s="300"/>
      <c r="R193" s="300"/>
    </row>
    <row r="194" spans="2:18" x14ac:dyDescent="0.2">
      <c r="B194" s="296" t="s">
        <v>436</v>
      </c>
      <c r="C194" s="302">
        <v>41.358379298963406</v>
      </c>
      <c r="D194" s="302">
        <v>10.772285535668146</v>
      </c>
      <c r="E194" s="302">
        <v>7.6503717876762707</v>
      </c>
      <c r="F194" s="302">
        <v>22.935721975618989</v>
      </c>
      <c r="G194" s="302">
        <v>40.00445735232185</v>
      </c>
      <c r="H194" s="302">
        <v>2.8390014809660897</v>
      </c>
      <c r="I194" s="302">
        <v>0.14844856480584664</v>
      </c>
      <c r="J194" s="302">
        <v>1.8948584902292274</v>
      </c>
      <c r="K194" s="302">
        <v>35.122148816320689</v>
      </c>
      <c r="L194" s="302">
        <v>7.846602987812096</v>
      </c>
      <c r="M194" s="302">
        <v>10.790560360902649</v>
      </c>
      <c r="N194" s="302">
        <v>0</v>
      </c>
      <c r="P194" s="300"/>
      <c r="Q194" s="300"/>
      <c r="R194" s="300"/>
    </row>
    <row r="195" spans="2:18" s="297" customFormat="1" x14ac:dyDescent="0.2">
      <c r="B195" s="299" t="s">
        <v>440</v>
      </c>
      <c r="C195" s="303">
        <v>53.421488908515968</v>
      </c>
      <c r="D195" s="303">
        <v>9.3041738636864828</v>
      </c>
      <c r="E195" s="303">
        <v>12.620411614857751</v>
      </c>
      <c r="F195" s="303">
        <v>31.496903429971727</v>
      </c>
      <c r="G195" s="303">
        <v>35.273813818867403</v>
      </c>
      <c r="H195" s="303">
        <v>3.9759835117673066</v>
      </c>
      <c r="I195" s="303">
        <v>0.46294296305547483</v>
      </c>
      <c r="J195" s="303">
        <v>1.8803297591278352</v>
      </c>
      <c r="K195" s="303">
        <v>28.954557584916778</v>
      </c>
      <c r="L195" s="303">
        <v>3.6964987318000908</v>
      </c>
      <c r="M195" s="303">
        <v>7.5574633356099428</v>
      </c>
      <c r="N195" s="303">
        <v>5.0735205206606203E-2</v>
      </c>
      <c r="P195" s="301"/>
      <c r="Q195" s="301"/>
      <c r="R195" s="301"/>
    </row>
    <row r="196" spans="2:18" x14ac:dyDescent="0.2">
      <c r="B196" s="296" t="s">
        <v>437</v>
      </c>
      <c r="C196" s="302">
        <v>59.21228052726061</v>
      </c>
      <c r="D196" s="302">
        <v>6.7347751990144964</v>
      </c>
      <c r="E196" s="302">
        <v>17.272829041130617</v>
      </c>
      <c r="F196" s="302">
        <v>35.204676287115504</v>
      </c>
      <c r="G196" s="302">
        <v>34.1657171484907</v>
      </c>
      <c r="H196" s="302">
        <v>4.697061993956436</v>
      </c>
      <c r="I196" s="302">
        <v>0.59143467675508832</v>
      </c>
      <c r="J196" s="302">
        <v>2.1063630878587825</v>
      </c>
      <c r="K196" s="302">
        <v>26.770857389920394</v>
      </c>
      <c r="L196" s="302">
        <v>0.60591639005444686</v>
      </c>
      <c r="M196" s="302">
        <v>5.9656560247765196</v>
      </c>
      <c r="N196" s="302">
        <v>5.0429909417727257E-2</v>
      </c>
      <c r="P196" s="300"/>
      <c r="Q196" s="300"/>
      <c r="R196" s="300"/>
    </row>
    <row r="197" spans="2:18" x14ac:dyDescent="0.2">
      <c r="B197" s="296" t="s">
        <v>436</v>
      </c>
      <c r="C197" s="302">
        <v>46.083650718773825</v>
      </c>
      <c r="D197" s="302">
        <v>12.560003616785032</v>
      </c>
      <c r="E197" s="302">
        <v>6.7250714761069892</v>
      </c>
      <c r="F197" s="302">
        <v>26.79857562588181</v>
      </c>
      <c r="G197" s="302">
        <v>36.677945516422575</v>
      </c>
      <c r="H197" s="302">
        <v>3.0622643568107817</v>
      </c>
      <c r="I197" s="302">
        <v>0.30012387614541408</v>
      </c>
      <c r="J197" s="302">
        <v>1.5939101983984096</v>
      </c>
      <c r="K197" s="302">
        <v>31.721647085067971</v>
      </c>
      <c r="L197" s="302">
        <v>7.6127496744855634</v>
      </c>
      <c r="M197" s="302">
        <v>9.57453202762348</v>
      </c>
      <c r="N197" s="302">
        <v>5.11220626945448E-2</v>
      </c>
      <c r="P197" s="300"/>
      <c r="Q197" s="300"/>
      <c r="R197" s="300"/>
    </row>
    <row r="198" spans="2:18" s="297" customFormat="1" x14ac:dyDescent="0.2">
      <c r="B198" s="299" t="s">
        <v>439</v>
      </c>
      <c r="C198" s="303">
        <v>52.00393434559993</v>
      </c>
      <c r="D198" s="303">
        <v>9.7851021962058677</v>
      </c>
      <c r="E198" s="303">
        <v>13.865355514586081</v>
      </c>
      <c r="F198" s="303">
        <v>28.353476634807983</v>
      </c>
      <c r="G198" s="303">
        <v>35.833539219079221</v>
      </c>
      <c r="H198" s="303">
        <v>3.0341574423838336</v>
      </c>
      <c r="I198" s="303">
        <v>0.58089895270296654</v>
      </c>
      <c r="J198" s="303">
        <v>2.424830121079828</v>
      </c>
      <c r="K198" s="303">
        <v>29.793652702912588</v>
      </c>
      <c r="L198" s="303">
        <v>3.5651308827169088</v>
      </c>
      <c r="M198" s="303">
        <v>8.5871021750900987</v>
      </c>
      <c r="N198" s="303">
        <v>1.0293377513837047E-2</v>
      </c>
      <c r="P198" s="301"/>
      <c r="Q198" s="301"/>
      <c r="R198" s="301"/>
    </row>
    <row r="199" spans="2:18" x14ac:dyDescent="0.2">
      <c r="B199" s="296" t="s">
        <v>437</v>
      </c>
      <c r="C199" s="302">
        <v>59.121847097494253</v>
      </c>
      <c r="D199" s="302">
        <v>8.0691382183202567</v>
      </c>
      <c r="E199" s="302">
        <v>19.228403796224818</v>
      </c>
      <c r="F199" s="302">
        <v>31.824305082949174</v>
      </c>
      <c r="G199" s="302">
        <v>33.988483031420557</v>
      </c>
      <c r="H199" s="302">
        <v>3.9090300149963149</v>
      </c>
      <c r="I199" s="302">
        <v>0.81633830378152072</v>
      </c>
      <c r="J199" s="302">
        <v>2.8455240040013505</v>
      </c>
      <c r="K199" s="302">
        <v>26.41759070864137</v>
      </c>
      <c r="L199" s="302">
        <v>0.48583681163893522</v>
      </c>
      <c r="M199" s="302">
        <v>6.3849289837948175</v>
      </c>
      <c r="N199" s="302">
        <v>1.8904075651433896E-2</v>
      </c>
      <c r="P199" s="300"/>
      <c r="Q199" s="300"/>
      <c r="R199" s="300"/>
    </row>
    <row r="200" spans="2:18" x14ac:dyDescent="0.2">
      <c r="B200" s="296" t="s">
        <v>436</v>
      </c>
      <c r="C200" s="302">
        <v>43.495058306165227</v>
      </c>
      <c r="D200" s="302">
        <v>11.836395220565874</v>
      </c>
      <c r="E200" s="302">
        <v>7.4542748210467042</v>
      </c>
      <c r="F200" s="302">
        <v>24.204388264552644</v>
      </c>
      <c r="G200" s="302">
        <v>38.039151304223331</v>
      </c>
      <c r="H200" s="302">
        <v>1.9883196342876619</v>
      </c>
      <c r="I200" s="302">
        <v>0.29945067945752474</v>
      </c>
      <c r="J200" s="302">
        <v>1.9219253756718389</v>
      </c>
      <c r="K200" s="302">
        <v>33.829455614806307</v>
      </c>
      <c r="L200" s="302">
        <v>7.2461722853100623</v>
      </c>
      <c r="M200" s="302">
        <v>11.219618104301384</v>
      </c>
      <c r="N200" s="302">
        <v>0</v>
      </c>
      <c r="P200" s="300"/>
      <c r="Q200" s="300"/>
      <c r="R200" s="300"/>
    </row>
    <row r="201" spans="2:18" s="297" customFormat="1" x14ac:dyDescent="0.2">
      <c r="B201" s="299" t="s">
        <v>438</v>
      </c>
      <c r="C201" s="303">
        <v>55.922127077125836</v>
      </c>
      <c r="D201" s="303">
        <v>9.2005450117490764</v>
      </c>
      <c r="E201" s="303">
        <v>13.8179815870309</v>
      </c>
      <c r="F201" s="303">
        <v>32.903600478345858</v>
      </c>
      <c r="G201" s="303">
        <v>33.38139221116672</v>
      </c>
      <c r="H201" s="303">
        <v>3.3114691498906876</v>
      </c>
      <c r="I201" s="303">
        <v>0.3601469108686956</v>
      </c>
      <c r="J201" s="303">
        <v>2.8898363457688681</v>
      </c>
      <c r="K201" s="303">
        <v>26.819939804638469</v>
      </c>
      <c r="L201" s="303">
        <v>3.3910912189643274</v>
      </c>
      <c r="M201" s="303">
        <v>7.2871612512540622</v>
      </c>
      <c r="N201" s="303">
        <v>1.8228241489044273E-2</v>
      </c>
      <c r="P201" s="301"/>
      <c r="Q201" s="301"/>
      <c r="R201" s="301"/>
    </row>
    <row r="202" spans="2:18" x14ac:dyDescent="0.2">
      <c r="B202" s="296" t="s">
        <v>437</v>
      </c>
      <c r="C202" s="302">
        <v>63.19367536235363</v>
      </c>
      <c r="D202" s="302">
        <v>7.5446283838038504</v>
      </c>
      <c r="E202" s="302">
        <v>18.806738019865563</v>
      </c>
      <c r="F202" s="302">
        <v>36.842308958684214</v>
      </c>
      <c r="G202" s="302">
        <v>31.059662464637466</v>
      </c>
      <c r="H202" s="302">
        <v>3.6153228868488485</v>
      </c>
      <c r="I202" s="302">
        <v>0.36874772570250697</v>
      </c>
      <c r="J202" s="302">
        <v>3.4165383033579797</v>
      </c>
      <c r="K202" s="302">
        <v>23.659053548728131</v>
      </c>
      <c r="L202" s="302">
        <v>0.27984222780208079</v>
      </c>
      <c r="M202" s="302">
        <v>5.4338252507983036</v>
      </c>
      <c r="N202" s="302">
        <v>3.2994694408535717E-2</v>
      </c>
      <c r="P202" s="300"/>
      <c r="Q202" s="300"/>
      <c r="R202" s="300"/>
    </row>
    <row r="203" spans="2:18" x14ac:dyDescent="0.2">
      <c r="B203" s="296" t="s">
        <v>436</v>
      </c>
      <c r="C203" s="302">
        <v>46.945865894765824</v>
      </c>
      <c r="D203" s="302">
        <v>11.244668156588185</v>
      </c>
      <c r="E203" s="302">
        <v>7.6596809116060598</v>
      </c>
      <c r="F203" s="302">
        <v>28.041516826571574</v>
      </c>
      <c r="G203" s="302">
        <v>36.24741905747657</v>
      </c>
      <c r="H203" s="302">
        <v>2.9363811497582462</v>
      </c>
      <c r="I203" s="302">
        <v>0.34952975516799767</v>
      </c>
      <c r="J203" s="302">
        <v>2.2396564733220647</v>
      </c>
      <c r="K203" s="302">
        <v>30.721851679228259</v>
      </c>
      <c r="L203" s="302">
        <v>7.2317290656195157</v>
      </c>
      <c r="M203" s="302">
        <v>9.5749859821380809</v>
      </c>
      <c r="N203" s="302">
        <v>0</v>
      </c>
      <c r="P203" s="300"/>
      <c r="Q203" s="300"/>
      <c r="R203" s="300"/>
    </row>
    <row r="204" spans="2:18" s="297" customFormat="1" ht="15" x14ac:dyDescent="0.2">
      <c r="B204" s="299" t="s">
        <v>450</v>
      </c>
      <c r="C204" s="303"/>
      <c r="D204" s="303"/>
      <c r="E204" s="303"/>
      <c r="F204" s="303"/>
      <c r="G204" s="303"/>
      <c r="H204" s="303"/>
      <c r="I204" s="303"/>
      <c r="J204" s="303"/>
      <c r="K204" s="303"/>
      <c r="L204" s="303"/>
      <c r="M204" s="303"/>
      <c r="N204" s="303"/>
    </row>
    <row r="205" spans="2:18" s="297" customFormat="1" x14ac:dyDescent="0.2">
      <c r="B205" s="299" t="s">
        <v>443</v>
      </c>
      <c r="C205" s="303">
        <v>63.362182548462229</v>
      </c>
      <c r="D205" s="303">
        <v>12.851209511678285</v>
      </c>
      <c r="E205" s="303">
        <v>16.731179908324517</v>
      </c>
      <c r="F205" s="303">
        <v>33.779793128459424</v>
      </c>
      <c r="G205" s="303">
        <v>24.84164569948862</v>
      </c>
      <c r="H205" s="303">
        <v>4.1576394899988145</v>
      </c>
      <c r="I205" s="303">
        <v>0.8530295377669429</v>
      </c>
      <c r="J205" s="303">
        <v>2.016002932452154</v>
      </c>
      <c r="K205" s="303">
        <v>17.814973739270709</v>
      </c>
      <c r="L205" s="303">
        <v>4.6231321811157517</v>
      </c>
      <c r="M205" s="303">
        <v>4.5888141126283921</v>
      </c>
      <c r="N205" s="303">
        <v>2.5842254583050046</v>
      </c>
      <c r="P205" s="301"/>
      <c r="Q205" s="301"/>
      <c r="R205" s="301"/>
    </row>
    <row r="206" spans="2:18" x14ac:dyDescent="0.2">
      <c r="B206" s="296" t="s">
        <v>437</v>
      </c>
      <c r="C206" s="302">
        <v>68.06863976953737</v>
      </c>
      <c r="D206" s="302">
        <v>11.254406200863471</v>
      </c>
      <c r="E206" s="302">
        <v>20.103275907609035</v>
      </c>
      <c r="F206" s="302">
        <v>36.71095766106486</v>
      </c>
      <c r="G206" s="302">
        <v>25.555966117562356</v>
      </c>
      <c r="H206" s="302">
        <v>5.4852241610866912</v>
      </c>
      <c r="I206" s="302">
        <v>1.1962531361286639</v>
      </c>
      <c r="J206" s="302">
        <v>2.3893233257679278</v>
      </c>
      <c r="K206" s="302">
        <v>16.485165494579075</v>
      </c>
      <c r="L206" s="302">
        <v>0.63680008903818519</v>
      </c>
      <c r="M206" s="302">
        <v>2.6657404281288244</v>
      </c>
      <c r="N206" s="302">
        <v>3.0728535957332674</v>
      </c>
      <c r="P206" s="300"/>
      <c r="Q206" s="300"/>
      <c r="R206" s="300"/>
    </row>
    <row r="207" spans="2:18" x14ac:dyDescent="0.2">
      <c r="B207" s="296" t="s">
        <v>436</v>
      </c>
      <c r="C207" s="302">
        <v>56.298990102418635</v>
      </c>
      <c r="D207" s="302">
        <v>15.247604199440506</v>
      </c>
      <c r="E207" s="302">
        <v>11.670523480209924</v>
      </c>
      <c r="F207" s="302">
        <v>29.3808624227682</v>
      </c>
      <c r="G207" s="302">
        <v>23.769632857557269</v>
      </c>
      <c r="H207" s="302">
        <v>2.1652733470916243</v>
      </c>
      <c r="I207" s="302">
        <v>0.33793841648854428</v>
      </c>
      <c r="J207" s="302">
        <v>1.4557441946876919</v>
      </c>
      <c r="K207" s="302">
        <v>19.810676899289405</v>
      </c>
      <c r="L207" s="302">
        <v>10.605600393957907</v>
      </c>
      <c r="M207" s="302">
        <v>7.4748574534068464</v>
      </c>
      <c r="N207" s="302">
        <v>1.8509191926593456</v>
      </c>
      <c r="P207" s="300"/>
      <c r="Q207" s="300"/>
      <c r="R207" s="300"/>
    </row>
    <row r="208" spans="2:18" s="297" customFormat="1" x14ac:dyDescent="0.2">
      <c r="B208" s="299" t="s">
        <v>442</v>
      </c>
      <c r="C208" s="298">
        <v>63.919339872586164</v>
      </c>
      <c r="D208" s="298">
        <v>12.640038913773733</v>
      </c>
      <c r="E208" s="298">
        <v>16.835768278105199</v>
      </c>
      <c r="F208" s="298">
        <v>34.443532680707243</v>
      </c>
      <c r="G208" s="298">
        <v>24.304070255932722</v>
      </c>
      <c r="H208" s="298">
        <v>3.9636179704276873</v>
      </c>
      <c r="I208" s="298">
        <v>0.83144571567604508</v>
      </c>
      <c r="J208" s="298">
        <v>1.9648564820674737</v>
      </c>
      <c r="K208" s="298">
        <v>17.544150087761519</v>
      </c>
      <c r="L208" s="298">
        <v>4.6281811311496588</v>
      </c>
      <c r="M208" s="298">
        <v>4.3641270682097399</v>
      </c>
      <c r="N208" s="298">
        <v>2.7842816721217081</v>
      </c>
      <c r="P208" s="301"/>
      <c r="Q208" s="301"/>
      <c r="R208" s="301"/>
    </row>
    <row r="209" spans="2:18" x14ac:dyDescent="0.2">
      <c r="B209" s="296" t="s">
        <v>437</v>
      </c>
      <c r="C209" s="295">
        <v>68.875448348814373</v>
      </c>
      <c r="D209" s="295">
        <v>11.165019963311048</v>
      </c>
      <c r="E209" s="295">
        <v>20.087390055766093</v>
      </c>
      <c r="F209" s="295">
        <v>37.623038329737227</v>
      </c>
      <c r="G209" s="295">
        <v>24.50580110983449</v>
      </c>
      <c r="H209" s="295">
        <v>5.1091759178991811</v>
      </c>
      <c r="I209" s="295">
        <v>1.192485871081004</v>
      </c>
      <c r="J209" s="295">
        <v>2.3262826908171998</v>
      </c>
      <c r="K209" s="295">
        <v>15.877856630037106</v>
      </c>
      <c r="L209" s="295">
        <v>0.62378074330868849</v>
      </c>
      <c r="M209" s="295">
        <v>2.6475216889381157</v>
      </c>
      <c r="N209" s="295">
        <v>3.3474481091043327</v>
      </c>
      <c r="P209" s="300"/>
      <c r="Q209" s="300"/>
      <c r="R209" s="300"/>
    </row>
    <row r="210" spans="2:18" x14ac:dyDescent="0.2">
      <c r="B210" s="296" t="s">
        <v>436</v>
      </c>
      <c r="C210" s="295">
        <v>56.637112074667606</v>
      </c>
      <c r="D210" s="295">
        <v>14.807349023113936</v>
      </c>
      <c r="E210" s="295">
        <v>12.058017627332458</v>
      </c>
      <c r="F210" s="295">
        <v>29.771745424221209</v>
      </c>
      <c r="G210" s="295">
        <v>24.007658254656409</v>
      </c>
      <c r="H210" s="295">
        <v>2.2803993788216741</v>
      </c>
      <c r="I210" s="295">
        <v>0.30095356271660378</v>
      </c>
      <c r="J210" s="295">
        <v>1.4337970839776588</v>
      </c>
      <c r="K210" s="295">
        <v>19.992508229140469</v>
      </c>
      <c r="L210" s="295">
        <v>10.512022447012882</v>
      </c>
      <c r="M210" s="295">
        <v>6.8864107250238682</v>
      </c>
      <c r="N210" s="295">
        <v>1.9567964986392401</v>
      </c>
      <c r="P210" s="300"/>
      <c r="Q210" s="300"/>
      <c r="R210" s="300"/>
    </row>
    <row r="211" spans="2:18" s="297" customFormat="1" x14ac:dyDescent="0.2">
      <c r="B211" s="299" t="s">
        <v>441</v>
      </c>
      <c r="C211" s="298">
        <v>63.566483939975157</v>
      </c>
      <c r="D211" s="298">
        <v>12.413654507665038</v>
      </c>
      <c r="E211" s="298">
        <v>16.01919122213009</v>
      </c>
      <c r="F211" s="298">
        <v>35.133638210180031</v>
      </c>
      <c r="G211" s="298">
        <v>24.643992916475767</v>
      </c>
      <c r="H211" s="298">
        <v>3.8703485279124372</v>
      </c>
      <c r="I211" s="298">
        <v>0.80438671080840918</v>
      </c>
      <c r="J211" s="298">
        <v>2.0291798465258521</v>
      </c>
      <c r="K211" s="298">
        <v>17.940077831229068</v>
      </c>
      <c r="L211" s="298">
        <v>4.5844558030799289</v>
      </c>
      <c r="M211" s="298">
        <v>4.1559543263594714</v>
      </c>
      <c r="N211" s="298">
        <v>3.0491130141096785</v>
      </c>
      <c r="P211" s="301"/>
      <c r="Q211" s="301"/>
      <c r="R211" s="301"/>
    </row>
    <row r="212" spans="2:18" x14ac:dyDescent="0.2">
      <c r="B212" s="296" t="s">
        <v>437</v>
      </c>
      <c r="C212" s="295">
        <v>68.086063117711262</v>
      </c>
      <c r="D212" s="295">
        <v>10.766050429985963</v>
      </c>
      <c r="E212" s="295">
        <v>19.017303474794932</v>
      </c>
      <c r="F212" s="295">
        <v>38.302709212930367</v>
      </c>
      <c r="G212" s="295">
        <v>25.078533752300146</v>
      </c>
      <c r="H212" s="295">
        <v>5.0665807917917611</v>
      </c>
      <c r="I212" s="295">
        <v>1.1448000111298093</v>
      </c>
      <c r="J212" s="295">
        <v>2.3489057308896824</v>
      </c>
      <c r="K212" s="295">
        <v>16.518247218488895</v>
      </c>
      <c r="L212" s="295">
        <v>0.69719417354477131</v>
      </c>
      <c r="M212" s="295">
        <v>2.5548125683136838</v>
      </c>
      <c r="N212" s="295">
        <v>3.5833963881301356</v>
      </c>
      <c r="P212" s="300"/>
      <c r="Q212" s="300"/>
      <c r="R212" s="300"/>
    </row>
    <row r="213" spans="2:18" x14ac:dyDescent="0.2">
      <c r="B213" s="296" t="s">
        <v>436</v>
      </c>
      <c r="C213" s="295">
        <v>56.941222336546126</v>
      </c>
      <c r="D213" s="295">
        <v>14.828881148072764</v>
      </c>
      <c r="E213" s="295">
        <v>11.624251514424781</v>
      </c>
      <c r="F213" s="295">
        <v>30.488089674048581</v>
      </c>
      <c r="G213" s="295">
        <v>24.006998496975111</v>
      </c>
      <c r="H213" s="295">
        <v>2.1167888766723957</v>
      </c>
      <c r="I213" s="295">
        <v>0.30537406400582767</v>
      </c>
      <c r="J213" s="295">
        <v>1.5604929307765116</v>
      </c>
      <c r="K213" s="295">
        <v>20.024342625520379</v>
      </c>
      <c r="L213" s="295">
        <v>10.282801645433933</v>
      </c>
      <c r="M213" s="295">
        <v>6.5030717446101765</v>
      </c>
      <c r="N213" s="295">
        <v>2.2659057764346553</v>
      </c>
      <c r="P213" s="300"/>
      <c r="Q213" s="300"/>
      <c r="R213" s="300"/>
    </row>
    <row r="214" spans="2:18" s="297" customFormat="1" x14ac:dyDescent="0.2">
      <c r="B214" s="299" t="s">
        <v>440</v>
      </c>
      <c r="C214" s="298">
        <v>64.049102629645631</v>
      </c>
      <c r="D214" s="298">
        <v>12.014778165356676</v>
      </c>
      <c r="E214" s="298">
        <v>16.171079290742206</v>
      </c>
      <c r="F214" s="298">
        <v>35.863245173546751</v>
      </c>
      <c r="G214" s="298">
        <v>23.951880106678679</v>
      </c>
      <c r="H214" s="298">
        <v>3.5694950302390094</v>
      </c>
      <c r="I214" s="298">
        <v>0.7290471007062046</v>
      </c>
      <c r="J214" s="298">
        <v>1.9837343999458117</v>
      </c>
      <c r="K214" s="298">
        <v>17.669603575787654</v>
      </c>
      <c r="L214" s="298">
        <v>4.7045912021308691</v>
      </c>
      <c r="M214" s="298">
        <v>4.0666296248377938</v>
      </c>
      <c r="N214" s="298">
        <v>3.2277964367070258</v>
      </c>
      <c r="P214" s="301"/>
      <c r="Q214" s="301"/>
      <c r="R214" s="301"/>
    </row>
    <row r="215" spans="2:18" x14ac:dyDescent="0.2">
      <c r="B215" s="296" t="s">
        <v>437</v>
      </c>
      <c r="C215" s="295">
        <v>68.416667203173986</v>
      </c>
      <c r="D215" s="295">
        <v>10.373905167989538</v>
      </c>
      <c r="E215" s="295">
        <v>19.165634263145286</v>
      </c>
      <c r="F215" s="295">
        <v>38.877127772039159</v>
      </c>
      <c r="G215" s="295">
        <v>24.707024367394979</v>
      </c>
      <c r="H215" s="295">
        <v>4.6641643965301007</v>
      </c>
      <c r="I215" s="295">
        <v>1.0155710483709741</v>
      </c>
      <c r="J215" s="295">
        <v>2.3730727786603736</v>
      </c>
      <c r="K215" s="295">
        <v>16.654216143833533</v>
      </c>
      <c r="L215" s="295">
        <v>0.67585319266694122</v>
      </c>
      <c r="M215" s="295">
        <v>2.3955101542928254</v>
      </c>
      <c r="N215" s="295">
        <v>3.8049450824712658</v>
      </c>
      <c r="P215" s="300"/>
      <c r="Q215" s="300"/>
      <c r="R215" s="300"/>
    </row>
    <row r="216" spans="2:18" x14ac:dyDescent="0.2">
      <c r="B216" s="296" t="s">
        <v>436</v>
      </c>
      <c r="C216" s="295">
        <v>57.542033601090822</v>
      </c>
      <c r="D216" s="295">
        <v>14.459452693049785</v>
      </c>
      <c r="E216" s="295">
        <v>11.709605261638794</v>
      </c>
      <c r="F216" s="295">
        <v>31.372975646402253</v>
      </c>
      <c r="G216" s="295">
        <v>22.826819275115902</v>
      </c>
      <c r="H216" s="295">
        <v>1.9385886040184919</v>
      </c>
      <c r="I216" s="295">
        <v>0.30216592370222289</v>
      </c>
      <c r="J216" s="295">
        <v>1.4036738964065116</v>
      </c>
      <c r="K216" s="295">
        <v>19.182390850988675</v>
      </c>
      <c r="L216" s="295">
        <v>10.706855366565678</v>
      </c>
      <c r="M216" s="295">
        <v>6.5563672272777218</v>
      </c>
      <c r="N216" s="295">
        <v>2.3679245299498701</v>
      </c>
      <c r="P216" s="300"/>
      <c r="Q216" s="300"/>
      <c r="R216" s="300"/>
    </row>
    <row r="217" spans="2:18" s="297" customFormat="1" x14ac:dyDescent="0.2">
      <c r="B217" s="299" t="s">
        <v>439</v>
      </c>
      <c r="C217" s="298">
        <v>63.615520548090878</v>
      </c>
      <c r="D217" s="298">
        <v>11.702527787278406</v>
      </c>
      <c r="E217" s="298">
        <v>16.063638797156724</v>
      </c>
      <c r="F217" s="298">
        <v>35.849353963655737</v>
      </c>
      <c r="G217" s="298">
        <v>24.224673015443837</v>
      </c>
      <c r="H217" s="298">
        <v>3.7151894885681025</v>
      </c>
      <c r="I217" s="298">
        <v>0.70662978719962755</v>
      </c>
      <c r="J217" s="298">
        <v>2.108342790833674</v>
      </c>
      <c r="K217" s="298">
        <v>17.694510948842431</v>
      </c>
      <c r="L217" s="298">
        <v>4.7930568459963157</v>
      </c>
      <c r="M217" s="298">
        <v>3.8558301277345399</v>
      </c>
      <c r="N217" s="298">
        <v>3.5109194627344369</v>
      </c>
      <c r="P217" s="301"/>
      <c r="Q217" s="301"/>
      <c r="R217" s="301"/>
    </row>
    <row r="218" spans="2:18" x14ac:dyDescent="0.2">
      <c r="B218" s="296" t="s">
        <v>437</v>
      </c>
      <c r="C218" s="295">
        <v>68.145105952535161</v>
      </c>
      <c r="D218" s="295">
        <v>10.004768382907947</v>
      </c>
      <c r="E218" s="295">
        <v>19.040196047419979</v>
      </c>
      <c r="F218" s="295">
        <v>39.100141522207238</v>
      </c>
      <c r="G218" s="295">
        <v>24.694855292873648</v>
      </c>
      <c r="H218" s="295">
        <v>4.8123512769969174</v>
      </c>
      <c r="I218" s="295">
        <v>0.98482703194659649</v>
      </c>
      <c r="J218" s="295">
        <v>2.4943194883911959</v>
      </c>
      <c r="K218" s="295">
        <v>16.403357495538938</v>
      </c>
      <c r="L218" s="295">
        <v>0.69511529139415773</v>
      </c>
      <c r="M218" s="295">
        <v>2.2967432068168985</v>
      </c>
      <c r="N218" s="295">
        <v>4.1681802563801309</v>
      </c>
      <c r="P218" s="300"/>
      <c r="Q218" s="300"/>
      <c r="R218" s="300"/>
    </row>
    <row r="219" spans="2:18" x14ac:dyDescent="0.2">
      <c r="B219" s="296" t="s">
        <v>436</v>
      </c>
      <c r="C219" s="295">
        <v>56.917044178086471</v>
      </c>
      <c r="D219" s="295">
        <v>14.213221424044809</v>
      </c>
      <c r="E219" s="295">
        <v>11.661823481942504</v>
      </c>
      <c r="F219" s="295">
        <v>31.041999272099158</v>
      </c>
      <c r="G219" s="295">
        <v>23.529354439075181</v>
      </c>
      <c r="H219" s="295">
        <v>2.0926762433931119</v>
      </c>
      <c r="I219" s="295">
        <v>0.29522399533410859</v>
      </c>
      <c r="J219" s="295">
        <v>1.5375497585564546</v>
      </c>
      <c r="K219" s="295">
        <v>19.603904441791506</v>
      </c>
      <c r="L219" s="295">
        <v>10.853206333900564</v>
      </c>
      <c r="M219" s="295">
        <v>6.161451054608527</v>
      </c>
      <c r="N219" s="295">
        <v>2.5389439943292542</v>
      </c>
      <c r="P219" s="300"/>
      <c r="Q219" s="300"/>
      <c r="R219" s="300"/>
    </row>
    <row r="220" spans="2:18" s="297" customFormat="1" x14ac:dyDescent="0.2">
      <c r="B220" s="299" t="s">
        <v>438</v>
      </c>
      <c r="C220" s="298">
        <v>63.757667992890596</v>
      </c>
      <c r="D220" s="298">
        <v>11.27967422764044</v>
      </c>
      <c r="E220" s="298">
        <v>15.805183766538159</v>
      </c>
      <c r="F220" s="298">
        <v>36.672809998712005</v>
      </c>
      <c r="G220" s="298">
        <v>24.327454999263445</v>
      </c>
      <c r="H220" s="298">
        <v>3.7837204761498677</v>
      </c>
      <c r="I220" s="298">
        <v>0.73383429723086124</v>
      </c>
      <c r="J220" s="298">
        <v>2.1340593582635723</v>
      </c>
      <c r="K220" s="298">
        <v>17.675840867619144</v>
      </c>
      <c r="L220" s="298">
        <v>4.6352848142976448</v>
      </c>
      <c r="M220" s="298">
        <v>3.6133561692102334</v>
      </c>
      <c r="N220" s="298">
        <v>3.6662360243380756</v>
      </c>
      <c r="P220" s="301"/>
      <c r="Q220" s="301"/>
      <c r="R220" s="301"/>
    </row>
    <row r="221" spans="2:18" x14ac:dyDescent="0.2">
      <c r="B221" s="296" t="s">
        <v>437</v>
      </c>
      <c r="C221" s="295">
        <v>68.06674958064221</v>
      </c>
      <c r="D221" s="295">
        <v>9.5362593683719687</v>
      </c>
      <c r="E221" s="295">
        <v>18.740912125819261</v>
      </c>
      <c r="F221" s="295">
        <v>39.789578086450966</v>
      </c>
      <c r="G221" s="295">
        <v>24.830900601637204</v>
      </c>
      <c r="H221" s="295">
        <v>4.9500738069111554</v>
      </c>
      <c r="I221" s="295">
        <v>1.0276744776084259</v>
      </c>
      <c r="J221" s="295">
        <v>2.4421093487073438</v>
      </c>
      <c r="K221" s="295">
        <v>16.411042968410282</v>
      </c>
      <c r="L221" s="295">
        <v>0.68026695338541632</v>
      </c>
      <c r="M221" s="295">
        <v>2.1089921675960266</v>
      </c>
      <c r="N221" s="295">
        <v>4.3130906967391507</v>
      </c>
      <c r="P221" s="300"/>
      <c r="Q221" s="300"/>
      <c r="R221" s="300"/>
    </row>
    <row r="222" spans="2:18" x14ac:dyDescent="0.2">
      <c r="B222" s="296" t="s">
        <v>436</v>
      </c>
      <c r="C222" s="295">
        <v>57.429278539973005</v>
      </c>
      <c r="D222" s="295">
        <v>13.840082514829824</v>
      </c>
      <c r="E222" s="295">
        <v>11.493723886475992</v>
      </c>
      <c r="F222" s="295">
        <v>32.095472138667191</v>
      </c>
      <c r="G222" s="295">
        <v>23.588086348357436</v>
      </c>
      <c r="H222" s="295">
        <v>2.0707944230099971</v>
      </c>
      <c r="I222" s="295">
        <v>0.30229568268468066</v>
      </c>
      <c r="J222" s="295">
        <v>1.6816519784550776</v>
      </c>
      <c r="K222" s="295">
        <v>19.533344264207678</v>
      </c>
      <c r="L222" s="295">
        <v>10.443690342807784</v>
      </c>
      <c r="M222" s="295">
        <v>5.8226903596384343</v>
      </c>
      <c r="N222" s="295">
        <v>2.7162544092233416</v>
      </c>
      <c r="P222" s="300"/>
      <c r="Q222" s="300"/>
      <c r="R222" s="300"/>
    </row>
    <row r="223" spans="2:18" s="297" customFormat="1" ht="15" x14ac:dyDescent="0.2">
      <c r="B223" s="299" t="s">
        <v>237</v>
      </c>
      <c r="C223" s="298"/>
      <c r="D223" s="298"/>
      <c r="E223" s="298"/>
      <c r="F223" s="298"/>
      <c r="G223" s="298"/>
      <c r="H223" s="298"/>
      <c r="I223" s="298"/>
      <c r="J223" s="298"/>
      <c r="K223" s="298"/>
      <c r="L223" s="298"/>
      <c r="M223" s="298"/>
      <c r="N223" s="298"/>
    </row>
    <row r="224" spans="2:18" s="297" customFormat="1" x14ac:dyDescent="0.2">
      <c r="B224" s="299" t="s">
        <v>443</v>
      </c>
      <c r="C224" s="298">
        <v>44.852938383032139</v>
      </c>
      <c r="D224" s="298">
        <v>9.5382179828506839</v>
      </c>
      <c r="E224" s="298">
        <v>12.05468317650991</v>
      </c>
      <c r="F224" s="298">
        <v>23.260037223671549</v>
      </c>
      <c r="G224" s="298">
        <v>36.196783611359812</v>
      </c>
      <c r="H224" s="298">
        <v>4.7977138888450037</v>
      </c>
      <c r="I224" s="298">
        <v>0.53823666810345705</v>
      </c>
      <c r="J224" s="298">
        <v>1.859265550762855</v>
      </c>
      <c r="K224" s="298">
        <v>29.001567503648506</v>
      </c>
      <c r="L224" s="298">
        <v>5.2764064474153551</v>
      </c>
      <c r="M224" s="298">
        <v>13.630059918589913</v>
      </c>
      <c r="N224" s="298">
        <v>4.3811639602780755E-2</v>
      </c>
      <c r="P224" s="301"/>
      <c r="Q224" s="301"/>
      <c r="R224" s="301"/>
    </row>
    <row r="225" spans="2:18" x14ac:dyDescent="0.2">
      <c r="B225" s="296" t="s">
        <v>437</v>
      </c>
      <c r="C225" s="295">
        <v>54.795736482235512</v>
      </c>
      <c r="D225" s="295">
        <v>8.4568233173037974</v>
      </c>
      <c r="E225" s="295">
        <v>17.31603008735588</v>
      </c>
      <c r="F225" s="295">
        <v>29.022883077575845</v>
      </c>
      <c r="G225" s="295">
        <v>32.295201092018075</v>
      </c>
      <c r="H225" s="295">
        <v>6.9416439037410154</v>
      </c>
      <c r="I225" s="295">
        <v>0.84976227214086686</v>
      </c>
      <c r="J225" s="295">
        <v>2.2292528361991599</v>
      </c>
      <c r="K225" s="295">
        <v>22.274542079937039</v>
      </c>
      <c r="L225" s="295">
        <v>0.92269079342845195</v>
      </c>
      <c r="M225" s="295">
        <v>11.902566464251976</v>
      </c>
      <c r="N225" s="295">
        <v>8.3805168065982538E-2</v>
      </c>
      <c r="P225" s="300"/>
      <c r="Q225" s="300"/>
      <c r="R225" s="300"/>
    </row>
    <row r="226" spans="2:18" x14ac:dyDescent="0.2">
      <c r="B226" s="296" t="s">
        <v>436</v>
      </c>
      <c r="C226" s="295">
        <v>33.960919006289259</v>
      </c>
      <c r="D226" s="295">
        <v>10.722851476714627</v>
      </c>
      <c r="E226" s="295">
        <v>6.2910448194872455</v>
      </c>
      <c r="F226" s="295">
        <v>16.947022710087385</v>
      </c>
      <c r="G226" s="295">
        <v>40.470843285168975</v>
      </c>
      <c r="H226" s="295">
        <v>2.4491066827408225</v>
      </c>
      <c r="I226" s="295">
        <v>0.19697026787364055</v>
      </c>
      <c r="J226" s="295">
        <v>1.4539562362305993</v>
      </c>
      <c r="K226" s="295">
        <v>36.370810098323922</v>
      </c>
      <c r="L226" s="295">
        <v>10.045763603310288</v>
      </c>
      <c r="M226" s="295">
        <v>15.522474105231481</v>
      </c>
      <c r="N226" s="295">
        <v>0</v>
      </c>
      <c r="P226" s="300"/>
      <c r="Q226" s="300"/>
      <c r="R226" s="300"/>
    </row>
    <row r="227" spans="2:18" s="297" customFormat="1" x14ac:dyDescent="0.2">
      <c r="B227" s="299" t="s">
        <v>442</v>
      </c>
      <c r="C227" s="298">
        <v>45.559742125920351</v>
      </c>
      <c r="D227" s="298">
        <v>9.3732835684970901</v>
      </c>
      <c r="E227" s="298">
        <v>12.150877922717687</v>
      </c>
      <c r="F227" s="298">
        <v>24.035580634705575</v>
      </c>
      <c r="G227" s="298">
        <v>36.259298395404358</v>
      </c>
      <c r="H227" s="298">
        <v>4.4693478665893238</v>
      </c>
      <c r="I227" s="298">
        <v>0.65982313953442573</v>
      </c>
      <c r="J227" s="298">
        <v>1.9086203337719705</v>
      </c>
      <c r="K227" s="298">
        <v>29.221507055508646</v>
      </c>
      <c r="L227" s="298">
        <v>4.7747352149315301</v>
      </c>
      <c r="M227" s="298">
        <v>13.396296825350786</v>
      </c>
      <c r="N227" s="298">
        <v>9.9274383929888396E-3</v>
      </c>
      <c r="P227" s="301"/>
      <c r="Q227" s="301"/>
      <c r="R227" s="301"/>
    </row>
    <row r="228" spans="2:18" x14ac:dyDescent="0.2">
      <c r="B228" s="296" t="s">
        <v>437</v>
      </c>
      <c r="C228" s="295">
        <v>55.507598252432331</v>
      </c>
      <c r="D228" s="295">
        <v>8.4207813182420246</v>
      </c>
      <c r="E228" s="295">
        <v>16.547600621580976</v>
      </c>
      <c r="F228" s="295">
        <v>30.53921631260933</v>
      </c>
      <c r="G228" s="295">
        <v>32.004899475811904</v>
      </c>
      <c r="H228" s="295">
        <v>6.54988097742058</v>
      </c>
      <c r="I228" s="295">
        <v>0.99879993439830528</v>
      </c>
      <c r="J228" s="295">
        <v>2.4381269889590436</v>
      </c>
      <c r="K228" s="295">
        <v>22.018091575033978</v>
      </c>
      <c r="L228" s="295">
        <v>0.90629708811392384</v>
      </c>
      <c r="M228" s="295">
        <v>11.566764065496619</v>
      </c>
      <c r="N228" s="295">
        <v>1.4441118145239405E-2</v>
      </c>
      <c r="P228" s="300"/>
      <c r="Q228" s="300"/>
      <c r="R228" s="300"/>
    </row>
    <row r="229" spans="2:18" x14ac:dyDescent="0.2">
      <c r="B229" s="296" t="s">
        <v>436</v>
      </c>
      <c r="C229" s="295">
        <v>34.866062838187553</v>
      </c>
      <c r="D229" s="295">
        <v>10.397198013532684</v>
      </c>
      <c r="E229" s="295">
        <v>7.4245186086305193</v>
      </c>
      <c r="F229" s="295">
        <v>17.044346216024351</v>
      </c>
      <c r="G229" s="295">
        <v>40.832663453122642</v>
      </c>
      <c r="H229" s="295">
        <v>2.2328304148095413</v>
      </c>
      <c r="I229" s="295">
        <v>0.29543215074668178</v>
      </c>
      <c r="J229" s="295">
        <v>1.3394148407210698</v>
      </c>
      <c r="K229" s="295">
        <v>36.964986046845347</v>
      </c>
      <c r="L229" s="295">
        <v>8.9332027426610541</v>
      </c>
      <c r="M229" s="295">
        <v>15.362995612654315</v>
      </c>
      <c r="N229" s="295">
        <v>5.0753533744427462E-3</v>
      </c>
      <c r="P229" s="300"/>
      <c r="Q229" s="300"/>
      <c r="R229" s="300"/>
    </row>
    <row r="230" spans="2:18" s="297" customFormat="1" x14ac:dyDescent="0.2">
      <c r="B230" s="299" t="s">
        <v>441</v>
      </c>
      <c r="C230" s="298" t="s">
        <v>1</v>
      </c>
      <c r="D230" s="298" t="s">
        <v>1</v>
      </c>
      <c r="E230" s="298" t="s">
        <v>1</v>
      </c>
      <c r="F230" s="298" t="s">
        <v>1</v>
      </c>
      <c r="G230" s="298" t="s">
        <v>1</v>
      </c>
      <c r="H230" s="298" t="s">
        <v>1</v>
      </c>
      <c r="I230" s="298" t="s">
        <v>1</v>
      </c>
      <c r="J230" s="298" t="s">
        <v>1</v>
      </c>
      <c r="K230" s="298" t="s">
        <v>1</v>
      </c>
      <c r="L230" s="298" t="s">
        <v>1</v>
      </c>
      <c r="M230" s="298" t="s">
        <v>1</v>
      </c>
      <c r="N230" s="298" t="s">
        <v>1</v>
      </c>
      <c r="P230" s="301"/>
      <c r="Q230" s="301"/>
      <c r="R230" s="301"/>
    </row>
    <row r="231" spans="2:18" x14ac:dyDescent="0.2">
      <c r="B231" s="296" t="s">
        <v>437</v>
      </c>
      <c r="C231" s="295" t="s">
        <v>1</v>
      </c>
      <c r="D231" s="295" t="s">
        <v>1</v>
      </c>
      <c r="E231" s="295" t="s">
        <v>1</v>
      </c>
      <c r="F231" s="295" t="s">
        <v>1</v>
      </c>
      <c r="G231" s="295" t="s">
        <v>1</v>
      </c>
      <c r="H231" s="295" t="s">
        <v>1</v>
      </c>
      <c r="I231" s="295" t="s">
        <v>1</v>
      </c>
      <c r="J231" s="295" t="s">
        <v>1</v>
      </c>
      <c r="K231" s="295" t="s">
        <v>1</v>
      </c>
      <c r="L231" s="295" t="s">
        <v>1</v>
      </c>
      <c r="M231" s="295" t="s">
        <v>1</v>
      </c>
      <c r="N231" s="295" t="s">
        <v>1</v>
      </c>
      <c r="P231" s="300"/>
      <c r="Q231" s="300"/>
      <c r="R231" s="300"/>
    </row>
    <row r="232" spans="2:18" x14ac:dyDescent="0.2">
      <c r="B232" s="296" t="s">
        <v>436</v>
      </c>
      <c r="C232" s="295" t="s">
        <v>1</v>
      </c>
      <c r="D232" s="295" t="s">
        <v>1</v>
      </c>
      <c r="E232" s="295" t="s">
        <v>1</v>
      </c>
      <c r="F232" s="295" t="s">
        <v>1</v>
      </c>
      <c r="G232" s="295" t="s">
        <v>1</v>
      </c>
      <c r="H232" s="295" t="s">
        <v>1</v>
      </c>
      <c r="I232" s="295" t="s">
        <v>1</v>
      </c>
      <c r="J232" s="295" t="s">
        <v>1</v>
      </c>
      <c r="K232" s="295" t="s">
        <v>1</v>
      </c>
      <c r="L232" s="295" t="s">
        <v>1</v>
      </c>
      <c r="M232" s="295" t="s">
        <v>1</v>
      </c>
      <c r="N232" s="295" t="s">
        <v>1</v>
      </c>
      <c r="P232" s="300"/>
      <c r="Q232" s="300"/>
      <c r="R232" s="300"/>
    </row>
    <row r="233" spans="2:18" s="297" customFormat="1" x14ac:dyDescent="0.2">
      <c r="B233" s="299" t="s">
        <v>440</v>
      </c>
      <c r="C233" s="298" t="s">
        <v>1</v>
      </c>
      <c r="D233" s="298" t="s">
        <v>1</v>
      </c>
      <c r="E233" s="298" t="s">
        <v>1</v>
      </c>
      <c r="F233" s="298" t="s">
        <v>1</v>
      </c>
      <c r="G233" s="298" t="s">
        <v>1</v>
      </c>
      <c r="H233" s="298" t="s">
        <v>1</v>
      </c>
      <c r="I233" s="298" t="s">
        <v>1</v>
      </c>
      <c r="J233" s="298" t="s">
        <v>1</v>
      </c>
      <c r="K233" s="298" t="s">
        <v>1</v>
      </c>
      <c r="L233" s="298" t="s">
        <v>1</v>
      </c>
      <c r="M233" s="298" t="s">
        <v>1</v>
      </c>
      <c r="N233" s="298" t="s">
        <v>1</v>
      </c>
    </row>
    <row r="234" spans="2:18" x14ac:dyDescent="0.2">
      <c r="B234" s="296" t="s">
        <v>437</v>
      </c>
      <c r="C234" s="295" t="s">
        <v>1</v>
      </c>
      <c r="D234" s="295" t="s">
        <v>1</v>
      </c>
      <c r="E234" s="295" t="s">
        <v>1</v>
      </c>
      <c r="F234" s="295" t="s">
        <v>1</v>
      </c>
      <c r="G234" s="295" t="s">
        <v>1</v>
      </c>
      <c r="H234" s="295" t="s">
        <v>1</v>
      </c>
      <c r="I234" s="295" t="s">
        <v>1</v>
      </c>
      <c r="J234" s="295" t="s">
        <v>1</v>
      </c>
      <c r="K234" s="295" t="s">
        <v>1</v>
      </c>
      <c r="L234" s="295" t="s">
        <v>1</v>
      </c>
      <c r="M234" s="295" t="s">
        <v>1</v>
      </c>
      <c r="N234" s="295" t="s">
        <v>1</v>
      </c>
    </row>
    <row r="235" spans="2:18" x14ac:dyDescent="0.2">
      <c r="B235" s="296" t="s">
        <v>436</v>
      </c>
      <c r="C235" s="295" t="s">
        <v>1</v>
      </c>
      <c r="D235" s="295" t="s">
        <v>1</v>
      </c>
      <c r="E235" s="295" t="s">
        <v>1</v>
      </c>
      <c r="F235" s="295" t="s">
        <v>1</v>
      </c>
      <c r="G235" s="295" t="s">
        <v>1</v>
      </c>
      <c r="H235" s="295" t="s">
        <v>1</v>
      </c>
      <c r="I235" s="295" t="s">
        <v>1</v>
      </c>
      <c r="J235" s="295" t="s">
        <v>1</v>
      </c>
      <c r="K235" s="295" t="s">
        <v>1</v>
      </c>
      <c r="L235" s="295" t="s">
        <v>1</v>
      </c>
      <c r="M235" s="295" t="s">
        <v>1</v>
      </c>
      <c r="N235" s="295" t="s">
        <v>1</v>
      </c>
    </row>
    <row r="236" spans="2:18" s="297" customFormat="1" x14ac:dyDescent="0.2">
      <c r="B236" s="299" t="s">
        <v>439</v>
      </c>
      <c r="C236" s="298" t="s">
        <v>1</v>
      </c>
      <c r="D236" s="298" t="s">
        <v>1</v>
      </c>
      <c r="E236" s="298" t="s">
        <v>1</v>
      </c>
      <c r="F236" s="298" t="s">
        <v>1</v>
      </c>
      <c r="G236" s="298" t="s">
        <v>1</v>
      </c>
      <c r="H236" s="298" t="s">
        <v>1</v>
      </c>
      <c r="I236" s="298" t="s">
        <v>1</v>
      </c>
      <c r="J236" s="298" t="s">
        <v>1</v>
      </c>
      <c r="K236" s="298" t="s">
        <v>1</v>
      </c>
      <c r="L236" s="298" t="s">
        <v>1</v>
      </c>
      <c r="M236" s="298" t="s">
        <v>1</v>
      </c>
      <c r="N236" s="298" t="s">
        <v>1</v>
      </c>
    </row>
    <row r="237" spans="2:18" x14ac:dyDescent="0.2">
      <c r="B237" s="296" t="s">
        <v>437</v>
      </c>
      <c r="C237" s="295" t="s">
        <v>1</v>
      </c>
      <c r="D237" s="295" t="s">
        <v>1</v>
      </c>
      <c r="E237" s="295" t="s">
        <v>1</v>
      </c>
      <c r="F237" s="295" t="s">
        <v>1</v>
      </c>
      <c r="G237" s="295" t="s">
        <v>1</v>
      </c>
      <c r="H237" s="295" t="s">
        <v>1</v>
      </c>
      <c r="I237" s="295" t="s">
        <v>1</v>
      </c>
      <c r="J237" s="295" t="s">
        <v>1</v>
      </c>
      <c r="K237" s="295" t="s">
        <v>1</v>
      </c>
      <c r="L237" s="295" t="s">
        <v>1</v>
      </c>
      <c r="M237" s="295" t="s">
        <v>1</v>
      </c>
      <c r="N237" s="295" t="s">
        <v>1</v>
      </c>
    </row>
    <row r="238" spans="2:18" x14ac:dyDescent="0.2">
      <c r="B238" s="296" t="s">
        <v>436</v>
      </c>
      <c r="C238" s="295" t="s">
        <v>1</v>
      </c>
      <c r="D238" s="295" t="s">
        <v>1</v>
      </c>
      <c r="E238" s="295" t="s">
        <v>1</v>
      </c>
      <c r="F238" s="295" t="s">
        <v>1</v>
      </c>
      <c r="G238" s="295" t="s">
        <v>1</v>
      </c>
      <c r="H238" s="295" t="s">
        <v>1</v>
      </c>
      <c r="I238" s="295" t="s">
        <v>1</v>
      </c>
      <c r="J238" s="295" t="s">
        <v>1</v>
      </c>
      <c r="K238" s="295" t="s">
        <v>1</v>
      </c>
      <c r="L238" s="295" t="s">
        <v>1</v>
      </c>
      <c r="M238" s="295" t="s">
        <v>1</v>
      </c>
      <c r="N238" s="295" t="s">
        <v>1</v>
      </c>
    </row>
    <row r="239" spans="2:18" s="297" customFormat="1" x14ac:dyDescent="0.2">
      <c r="B239" s="299" t="s">
        <v>438</v>
      </c>
      <c r="C239" s="298" t="s">
        <v>1</v>
      </c>
      <c r="D239" s="298" t="s">
        <v>1</v>
      </c>
      <c r="E239" s="298" t="s">
        <v>1</v>
      </c>
      <c r="F239" s="298" t="s">
        <v>1</v>
      </c>
      <c r="G239" s="298" t="s">
        <v>1</v>
      </c>
      <c r="H239" s="298" t="s">
        <v>1</v>
      </c>
      <c r="I239" s="298" t="s">
        <v>1</v>
      </c>
      <c r="J239" s="298" t="s">
        <v>1</v>
      </c>
      <c r="K239" s="298" t="s">
        <v>1</v>
      </c>
      <c r="L239" s="298" t="s">
        <v>1</v>
      </c>
      <c r="M239" s="298" t="s">
        <v>1</v>
      </c>
      <c r="N239" s="298" t="s">
        <v>1</v>
      </c>
    </row>
    <row r="240" spans="2:18" x14ac:dyDescent="0.2">
      <c r="B240" s="296" t="s">
        <v>437</v>
      </c>
      <c r="C240" s="295" t="s">
        <v>1</v>
      </c>
      <c r="D240" s="295" t="s">
        <v>1</v>
      </c>
      <c r="E240" s="295" t="s">
        <v>1</v>
      </c>
      <c r="F240" s="295" t="s">
        <v>1</v>
      </c>
      <c r="G240" s="295" t="s">
        <v>1</v>
      </c>
      <c r="H240" s="295" t="s">
        <v>1</v>
      </c>
      <c r="I240" s="295" t="s">
        <v>1</v>
      </c>
      <c r="J240" s="295" t="s">
        <v>1</v>
      </c>
      <c r="K240" s="295" t="s">
        <v>1</v>
      </c>
      <c r="L240" s="295" t="s">
        <v>1</v>
      </c>
      <c r="M240" s="295" t="s">
        <v>1</v>
      </c>
      <c r="N240" s="295" t="s">
        <v>1</v>
      </c>
    </row>
    <row r="241" spans="2:18" x14ac:dyDescent="0.2">
      <c r="B241" s="296" t="s">
        <v>436</v>
      </c>
      <c r="C241" s="295" t="s">
        <v>1</v>
      </c>
      <c r="D241" s="295" t="s">
        <v>1</v>
      </c>
      <c r="E241" s="295" t="s">
        <v>1</v>
      </c>
      <c r="F241" s="295" t="s">
        <v>1</v>
      </c>
      <c r="G241" s="295" t="s">
        <v>1</v>
      </c>
      <c r="H241" s="295" t="s">
        <v>1</v>
      </c>
      <c r="I241" s="295" t="s">
        <v>1</v>
      </c>
      <c r="J241" s="295" t="s">
        <v>1</v>
      </c>
      <c r="K241" s="295" t="s">
        <v>1</v>
      </c>
      <c r="L241" s="295" t="s">
        <v>1</v>
      </c>
      <c r="M241" s="295" t="s">
        <v>1</v>
      </c>
      <c r="N241" s="295" t="s">
        <v>1</v>
      </c>
    </row>
    <row r="242" spans="2:18" s="297" customFormat="1" ht="15" x14ac:dyDescent="0.2">
      <c r="B242" s="299" t="s">
        <v>449</v>
      </c>
      <c r="C242" s="298"/>
      <c r="D242" s="298"/>
      <c r="E242" s="298"/>
      <c r="F242" s="298"/>
      <c r="G242" s="298"/>
      <c r="H242" s="298"/>
      <c r="I242" s="298"/>
      <c r="J242" s="298"/>
      <c r="K242" s="298"/>
      <c r="L242" s="298"/>
      <c r="M242" s="298"/>
      <c r="N242" s="298"/>
    </row>
    <row r="243" spans="2:18" s="297" customFormat="1" x14ac:dyDescent="0.2">
      <c r="B243" s="299" t="s">
        <v>443</v>
      </c>
      <c r="C243" s="298">
        <v>73.040670070421172</v>
      </c>
      <c r="D243" s="298">
        <v>19.379138847519318</v>
      </c>
      <c r="E243" s="298">
        <v>5.7530709616708213</v>
      </c>
      <c r="F243" s="298">
        <v>47.908460261231028</v>
      </c>
      <c r="G243" s="298">
        <v>21.41108695905773</v>
      </c>
      <c r="H243" s="298">
        <v>2.3025893679982268</v>
      </c>
      <c r="I243" s="298">
        <v>1.2160386052642835</v>
      </c>
      <c r="J243" s="298">
        <v>1.7577099705638748</v>
      </c>
      <c r="K243" s="298">
        <v>16.134749015231346</v>
      </c>
      <c r="L243" s="298">
        <v>4.963020138664759</v>
      </c>
      <c r="M243" s="298">
        <v>0.58162594734161077</v>
      </c>
      <c r="N243" s="298">
        <v>3.5968845147316725E-3</v>
      </c>
      <c r="P243" s="301"/>
      <c r="Q243" s="301"/>
      <c r="R243" s="301"/>
    </row>
    <row r="244" spans="2:18" x14ac:dyDescent="0.2">
      <c r="B244" s="296" t="s">
        <v>437</v>
      </c>
      <c r="C244" s="295">
        <v>73.037550728258594</v>
      </c>
      <c r="D244" s="295">
        <v>15.592060394481846</v>
      </c>
      <c r="E244" s="295">
        <v>6.3026274030507849</v>
      </c>
      <c r="F244" s="295">
        <v>51.142862930725961</v>
      </c>
      <c r="G244" s="295">
        <v>25.628152579797831</v>
      </c>
      <c r="H244" s="295">
        <v>2.7584018150756622</v>
      </c>
      <c r="I244" s="295">
        <v>1.6052413010743247</v>
      </c>
      <c r="J244" s="295">
        <v>2.0451675636255597</v>
      </c>
      <c r="K244" s="295">
        <v>19.219341900022282</v>
      </c>
      <c r="L244" s="295">
        <v>0.91344628037787068</v>
      </c>
      <c r="M244" s="295">
        <v>0.41460433646424882</v>
      </c>
      <c r="N244" s="295">
        <v>6.246075101456517E-3</v>
      </c>
      <c r="P244" s="300"/>
      <c r="Q244" s="300"/>
      <c r="R244" s="300"/>
    </row>
    <row r="245" spans="2:18" x14ac:dyDescent="0.2">
      <c r="B245" s="296" t="s">
        <v>436</v>
      </c>
      <c r="C245" s="295">
        <v>73.044905293653855</v>
      </c>
      <c r="D245" s="295">
        <v>24.520967416616244</v>
      </c>
      <c r="E245" s="295">
        <v>5.0069219062287988</v>
      </c>
      <c r="F245" s="295">
        <v>43.517015970808806</v>
      </c>
      <c r="G245" s="295">
        <v>15.685452078405488</v>
      </c>
      <c r="H245" s="295">
        <v>1.6837193098263565</v>
      </c>
      <c r="I245" s="295">
        <v>0.68760657901974809</v>
      </c>
      <c r="J245" s="295">
        <v>1.3674202834772724</v>
      </c>
      <c r="K245" s="295">
        <v>11.94670590608211</v>
      </c>
      <c r="L245" s="295">
        <v>10.461246493206447</v>
      </c>
      <c r="M245" s="295">
        <v>0.80839613473421712</v>
      </c>
      <c r="N245" s="295">
        <v>0</v>
      </c>
      <c r="P245" s="300"/>
      <c r="Q245" s="300"/>
      <c r="R245" s="300"/>
    </row>
    <row r="246" spans="2:18" s="297" customFormat="1" x14ac:dyDescent="0.2">
      <c r="B246" s="299" t="s">
        <v>442</v>
      </c>
      <c r="C246" s="298">
        <v>72.512585927704166</v>
      </c>
      <c r="D246" s="298">
        <v>18.423565861329315</v>
      </c>
      <c r="E246" s="298">
        <v>6.4171354041493727</v>
      </c>
      <c r="F246" s="298">
        <v>47.671884662225473</v>
      </c>
      <c r="G246" s="298">
        <v>21.430416674542716</v>
      </c>
      <c r="H246" s="298">
        <v>2.0588444439643805</v>
      </c>
      <c r="I246" s="298">
        <v>1.1391918542741748</v>
      </c>
      <c r="J246" s="298">
        <v>2.0835077315806196</v>
      </c>
      <c r="K246" s="298">
        <v>16.148872644723543</v>
      </c>
      <c r="L246" s="298">
        <v>5.25625065821274</v>
      </c>
      <c r="M246" s="298">
        <v>0.78652484376167342</v>
      </c>
      <c r="N246" s="298">
        <v>1.4221895778707302E-2</v>
      </c>
      <c r="P246" s="301"/>
      <c r="Q246" s="301"/>
      <c r="R246" s="301"/>
    </row>
    <row r="247" spans="2:18" x14ac:dyDescent="0.2">
      <c r="B247" s="296" t="s">
        <v>437</v>
      </c>
      <c r="C247" s="295">
        <v>74.088332094036005</v>
      </c>
      <c r="D247" s="295">
        <v>14.587627733905606</v>
      </c>
      <c r="E247" s="295">
        <v>7.4329602891484621</v>
      </c>
      <c r="F247" s="295">
        <v>52.067744070981938</v>
      </c>
      <c r="G247" s="295">
        <v>24.652918309912184</v>
      </c>
      <c r="H247" s="295">
        <v>2.5469913311935843</v>
      </c>
      <c r="I247" s="295">
        <v>1.5514747638275777</v>
      </c>
      <c r="J247" s="295">
        <v>2.444710082860361</v>
      </c>
      <c r="K247" s="295">
        <v>18.109742132030661</v>
      </c>
      <c r="L247" s="295">
        <v>0.82797611764226042</v>
      </c>
      <c r="M247" s="295">
        <v>0.40598753172758045</v>
      </c>
      <c r="N247" s="295">
        <v>2.4785946681977481E-2</v>
      </c>
      <c r="P247" s="300"/>
      <c r="Q247" s="300"/>
      <c r="R247" s="300"/>
    </row>
    <row r="248" spans="2:18" x14ac:dyDescent="0.2">
      <c r="B248" s="296" t="s">
        <v>436</v>
      </c>
      <c r="C248" s="295">
        <v>70.391231349193788</v>
      </c>
      <c r="D248" s="295">
        <v>23.58771290693868</v>
      </c>
      <c r="E248" s="295">
        <v>5.0495770899990493</v>
      </c>
      <c r="F248" s="295">
        <v>41.753941352256049</v>
      </c>
      <c r="G248" s="295">
        <v>17.092110959757552</v>
      </c>
      <c r="H248" s="295">
        <v>1.4016747447228646</v>
      </c>
      <c r="I248" s="295">
        <v>0.58415433839135811</v>
      </c>
      <c r="J248" s="295">
        <v>1.597237621566826</v>
      </c>
      <c r="K248" s="295">
        <v>13.509044255076505</v>
      </c>
      <c r="L248" s="295">
        <v>11.217832969028837</v>
      </c>
      <c r="M248" s="295">
        <v>1.2988247220198308</v>
      </c>
      <c r="N248" s="295">
        <v>0</v>
      </c>
      <c r="P248" s="300"/>
      <c r="Q248" s="300"/>
      <c r="R248" s="300"/>
    </row>
    <row r="249" spans="2:18" s="297" customFormat="1" x14ac:dyDescent="0.2">
      <c r="B249" s="299" t="s">
        <v>441</v>
      </c>
      <c r="C249" s="298">
        <v>72.682161403022079</v>
      </c>
      <c r="D249" s="298">
        <v>18.068157189794626</v>
      </c>
      <c r="E249" s="298">
        <v>6.4909710362285544</v>
      </c>
      <c r="F249" s="298">
        <v>48.123033176998895</v>
      </c>
      <c r="G249" s="298">
        <v>21.67818224376035</v>
      </c>
      <c r="H249" s="298">
        <v>1.6919662595036018</v>
      </c>
      <c r="I249" s="298">
        <v>0.99643696196825338</v>
      </c>
      <c r="J249" s="298">
        <v>2.1006319841180399</v>
      </c>
      <c r="K249" s="298">
        <v>16.889147038170453</v>
      </c>
      <c r="L249" s="298">
        <v>4.887170462328025</v>
      </c>
      <c r="M249" s="298">
        <v>0.72647831401548313</v>
      </c>
      <c r="N249" s="298">
        <v>2.6007576874062646E-2</v>
      </c>
      <c r="P249" s="301"/>
      <c r="Q249" s="301"/>
      <c r="R249" s="301"/>
    </row>
    <row r="250" spans="2:18" x14ac:dyDescent="0.2">
      <c r="B250" s="296" t="s">
        <v>437</v>
      </c>
      <c r="C250" s="295">
        <v>73.659119785549166</v>
      </c>
      <c r="D250" s="295">
        <v>14.346874517163116</v>
      </c>
      <c r="E250" s="295">
        <v>7.9931536542595394</v>
      </c>
      <c r="F250" s="295">
        <v>51.319091614126513</v>
      </c>
      <c r="G250" s="295">
        <v>25.011663088985991</v>
      </c>
      <c r="H250" s="295">
        <v>2.2804151609656289</v>
      </c>
      <c r="I250" s="295">
        <v>1.4580736327184523</v>
      </c>
      <c r="J250" s="295">
        <v>2.3695196607428675</v>
      </c>
      <c r="K250" s="295">
        <v>18.903654634559043</v>
      </c>
      <c r="L250" s="295">
        <v>0.96544875516213557</v>
      </c>
      <c r="M250" s="295">
        <v>0.36376837030270032</v>
      </c>
      <c r="N250" s="295">
        <v>0</v>
      </c>
      <c r="P250" s="300"/>
      <c r="Q250" s="300"/>
      <c r="R250" s="300"/>
    </row>
    <row r="251" spans="2:18" x14ac:dyDescent="0.2">
      <c r="B251" s="296" t="s">
        <v>436</v>
      </c>
      <c r="C251" s="295">
        <v>71.34450795580814</v>
      </c>
      <c r="D251" s="295">
        <v>23.163345156990371</v>
      </c>
      <c r="E251" s="295">
        <v>4.4341794744873964</v>
      </c>
      <c r="F251" s="295">
        <v>43.746983324330373</v>
      </c>
      <c r="G251" s="295">
        <v>17.113973344397046</v>
      </c>
      <c r="H251" s="295">
        <v>0.88626080098258908</v>
      </c>
      <c r="I251" s="295">
        <v>0.36436307321972494</v>
      </c>
      <c r="J251" s="295">
        <v>1.732470418606753</v>
      </c>
      <c r="K251" s="295">
        <v>14.130879051587977</v>
      </c>
      <c r="L251" s="295">
        <v>10.256799972066867</v>
      </c>
      <c r="M251" s="295">
        <v>1.2231015225611397</v>
      </c>
      <c r="N251" s="295">
        <v>6.1617205166808041E-2</v>
      </c>
      <c r="P251" s="300"/>
      <c r="Q251" s="300"/>
      <c r="R251" s="300"/>
    </row>
    <row r="252" spans="2:18" s="297" customFormat="1" x14ac:dyDescent="0.2">
      <c r="B252" s="299" t="s">
        <v>440</v>
      </c>
      <c r="C252" s="298">
        <v>71.895443068576697</v>
      </c>
      <c r="D252" s="298">
        <v>18.10262119287141</v>
      </c>
      <c r="E252" s="298">
        <v>6.3524345927468122</v>
      </c>
      <c r="F252" s="298">
        <v>47.440387282958483</v>
      </c>
      <c r="G252" s="298">
        <v>22.451946769725726</v>
      </c>
      <c r="H252" s="298">
        <v>2.0376818136095096</v>
      </c>
      <c r="I252" s="298">
        <v>1.1149515938566927</v>
      </c>
      <c r="J252" s="298">
        <v>2.353148026518773</v>
      </c>
      <c r="K252" s="298">
        <v>16.946165335740751</v>
      </c>
      <c r="L252" s="298">
        <v>4.9623376283060763</v>
      </c>
      <c r="M252" s="298">
        <v>0.69027253339148997</v>
      </c>
      <c r="N252" s="298">
        <v>0</v>
      </c>
      <c r="P252" s="301"/>
      <c r="Q252" s="301"/>
      <c r="R252" s="301"/>
    </row>
    <row r="253" spans="2:18" x14ac:dyDescent="0.2">
      <c r="B253" s="296" t="s">
        <v>437</v>
      </c>
      <c r="C253" s="295">
        <v>73.012533366173997</v>
      </c>
      <c r="D253" s="295">
        <v>13.818603747101093</v>
      </c>
      <c r="E253" s="295">
        <v>8.0701999077097941</v>
      </c>
      <c r="F253" s="295">
        <v>51.123729711363119</v>
      </c>
      <c r="G253" s="295">
        <v>25.67967582693954</v>
      </c>
      <c r="H253" s="295">
        <v>2.7322055727260186</v>
      </c>
      <c r="I253" s="295">
        <v>1.5481607986218786</v>
      </c>
      <c r="J253" s="295">
        <v>2.4388651568859325</v>
      </c>
      <c r="K253" s="295">
        <v>18.96044429870571</v>
      </c>
      <c r="L253" s="295">
        <v>0.86874463062402729</v>
      </c>
      <c r="M253" s="295">
        <v>0.4390461762624247</v>
      </c>
      <c r="N253" s="295">
        <v>0</v>
      </c>
      <c r="P253" s="300"/>
      <c r="Q253" s="300"/>
      <c r="R253" s="300"/>
    </row>
    <row r="254" spans="2:18" x14ac:dyDescent="0.2">
      <c r="B254" s="296" t="s">
        <v>436</v>
      </c>
      <c r="C254" s="295">
        <v>70.416462037127985</v>
      </c>
      <c r="D254" s="295">
        <v>23.774481878008054</v>
      </c>
      <c r="E254" s="295">
        <v>4.0781848541400647</v>
      </c>
      <c r="F254" s="295">
        <v>42.563795304979863</v>
      </c>
      <c r="G254" s="295">
        <v>18.178567920636478</v>
      </c>
      <c r="H254" s="295">
        <v>1.1181612808172086</v>
      </c>
      <c r="I254" s="295">
        <v>0.54140064826637857</v>
      </c>
      <c r="J254" s="295">
        <v>2.2396621157057264</v>
      </c>
      <c r="K254" s="295">
        <v>14.279343875847166</v>
      </c>
      <c r="L254" s="295">
        <v>10.382084274629211</v>
      </c>
      <c r="M254" s="295">
        <v>1.0228857676063254</v>
      </c>
      <c r="N254" s="295">
        <v>0</v>
      </c>
      <c r="P254" s="300"/>
      <c r="Q254" s="300"/>
      <c r="R254" s="300"/>
    </row>
    <row r="255" spans="2:18" s="297" customFormat="1" x14ac:dyDescent="0.2">
      <c r="B255" s="299" t="s">
        <v>439</v>
      </c>
      <c r="C255" s="298">
        <v>70.566251220067741</v>
      </c>
      <c r="D255" s="298">
        <v>18.629889624469932</v>
      </c>
      <c r="E255" s="298">
        <v>6.5589690499547331</v>
      </c>
      <c r="F255" s="298">
        <v>45.377392545643076</v>
      </c>
      <c r="G255" s="298">
        <v>24.206884018942194</v>
      </c>
      <c r="H255" s="298">
        <v>2.4181804277699341</v>
      </c>
      <c r="I255" s="298">
        <v>1.1356600206722851</v>
      </c>
      <c r="J255" s="298">
        <v>2.3825754180710637</v>
      </c>
      <c r="K255" s="298">
        <v>18.270468152428911</v>
      </c>
      <c r="L255" s="298">
        <v>4.5342527593882522</v>
      </c>
      <c r="M255" s="298">
        <v>0.69261200160181424</v>
      </c>
      <c r="N255" s="298">
        <v>0</v>
      </c>
      <c r="P255" s="301"/>
      <c r="Q255" s="301"/>
      <c r="R255" s="301"/>
    </row>
    <row r="256" spans="2:18" x14ac:dyDescent="0.2">
      <c r="B256" s="296" t="s">
        <v>437</v>
      </c>
      <c r="C256" s="295">
        <v>71.113091715655287</v>
      </c>
      <c r="D256" s="295">
        <v>15.475000253202287</v>
      </c>
      <c r="E256" s="295">
        <v>7.7783742098280113</v>
      </c>
      <c r="F256" s="295">
        <v>47.859717252624982</v>
      </c>
      <c r="G256" s="295">
        <v>27.486771989171622</v>
      </c>
      <c r="H256" s="295">
        <v>3.112507180093381</v>
      </c>
      <c r="I256" s="295">
        <v>1.6712797711630085</v>
      </c>
      <c r="J256" s="295">
        <v>2.1202435950673304</v>
      </c>
      <c r="K256" s="295">
        <v>20.582741442847905</v>
      </c>
      <c r="L256" s="295">
        <v>0.81806041261844442</v>
      </c>
      <c r="M256" s="295">
        <v>0.58207588255465192</v>
      </c>
      <c r="N256" s="295">
        <v>0</v>
      </c>
      <c r="P256" s="300"/>
      <c r="Q256" s="300"/>
      <c r="R256" s="300"/>
    </row>
    <row r="257" spans="2:18" x14ac:dyDescent="0.2">
      <c r="B257" s="296" t="s">
        <v>436</v>
      </c>
      <c r="C257" s="295">
        <v>69.846316198516504</v>
      </c>
      <c r="D257" s="295">
        <v>22.783414035742723</v>
      </c>
      <c r="E257" s="295">
        <v>4.9535786534190267</v>
      </c>
      <c r="F257" s="295">
        <v>42.109323509354752</v>
      </c>
      <c r="G257" s="295">
        <v>19.888794492679637</v>
      </c>
      <c r="H257" s="295">
        <v>1.5040744874984284</v>
      </c>
      <c r="I257" s="295">
        <v>0.43049751035289363</v>
      </c>
      <c r="J257" s="295">
        <v>2.7279446220193759</v>
      </c>
      <c r="K257" s="295">
        <v>15.226277872808938</v>
      </c>
      <c r="L257" s="295">
        <v>9.4267525629840705</v>
      </c>
      <c r="M257" s="295">
        <v>0.83813674581979303</v>
      </c>
      <c r="N257" s="295">
        <v>0</v>
      </c>
      <c r="P257" s="300"/>
      <c r="Q257" s="300"/>
      <c r="R257" s="300"/>
    </row>
    <row r="258" spans="2:18" s="297" customFormat="1" x14ac:dyDescent="0.2">
      <c r="B258" s="299" t="s">
        <v>438</v>
      </c>
      <c r="C258" s="298">
        <v>68.609223509257916</v>
      </c>
      <c r="D258" s="298">
        <v>18.677995218461454</v>
      </c>
      <c r="E258" s="298">
        <v>5.8509285985247965</v>
      </c>
      <c r="F258" s="298">
        <v>44.080299692271666</v>
      </c>
      <c r="G258" s="298">
        <v>25.949270137679758</v>
      </c>
      <c r="H258" s="298">
        <v>2.4184383568894816</v>
      </c>
      <c r="I258" s="298">
        <v>1.7529367324335399</v>
      </c>
      <c r="J258" s="298">
        <v>2.3914910749158502</v>
      </c>
      <c r="K258" s="298">
        <v>19.386403973440888</v>
      </c>
      <c r="L258" s="298">
        <v>4.4429331154025373</v>
      </c>
      <c r="M258" s="298">
        <v>0.98910960887143018</v>
      </c>
      <c r="N258" s="298">
        <v>9.4636287883587741E-3</v>
      </c>
      <c r="P258" s="301"/>
      <c r="Q258" s="301"/>
      <c r="R258" s="301"/>
    </row>
    <row r="259" spans="2:18" x14ac:dyDescent="0.2">
      <c r="B259" s="296" t="s">
        <v>437</v>
      </c>
      <c r="C259" s="295">
        <v>69.414164353604164</v>
      </c>
      <c r="D259" s="295">
        <v>15.402192502873804</v>
      </c>
      <c r="E259" s="295">
        <v>7.0568032074466585</v>
      </c>
      <c r="F259" s="295">
        <v>46.955168643283706</v>
      </c>
      <c r="G259" s="295">
        <v>29.117671797459838</v>
      </c>
      <c r="H259" s="295">
        <v>2.9602994364538651</v>
      </c>
      <c r="I259" s="295">
        <v>2.4079681498303755</v>
      </c>
      <c r="J259" s="295">
        <v>2.5028738049177113</v>
      </c>
      <c r="K259" s="295">
        <v>21.246530406257886</v>
      </c>
      <c r="L259" s="295">
        <v>0.91807553200437386</v>
      </c>
      <c r="M259" s="295">
        <v>0.53354641545406123</v>
      </c>
      <c r="N259" s="295">
        <v>1.6541901477556284E-2</v>
      </c>
      <c r="P259" s="300"/>
      <c r="Q259" s="300"/>
      <c r="R259" s="300"/>
    </row>
    <row r="260" spans="2:18" x14ac:dyDescent="0.2">
      <c r="B260" s="296" t="s">
        <v>436</v>
      </c>
      <c r="C260" s="295">
        <v>67.533020079131987</v>
      </c>
      <c r="D260" s="295">
        <v>23.057733361572446</v>
      </c>
      <c r="E260" s="295">
        <v>4.2386779598117474</v>
      </c>
      <c r="F260" s="295">
        <v>40.236608757747796</v>
      </c>
      <c r="G260" s="295">
        <v>21.713126875448655</v>
      </c>
      <c r="H260" s="295">
        <v>1.693971762139225</v>
      </c>
      <c r="I260" s="295">
        <v>0.87716174450227624</v>
      </c>
      <c r="J260" s="295">
        <v>2.2425727078995163</v>
      </c>
      <c r="K260" s="295">
        <v>16.899420660907637</v>
      </c>
      <c r="L260" s="295">
        <v>9.1556568498272863</v>
      </c>
      <c r="M260" s="295">
        <v>1.5981961955920747</v>
      </c>
      <c r="N260" s="295">
        <v>0</v>
      </c>
      <c r="P260" s="300"/>
      <c r="Q260" s="300"/>
      <c r="R260" s="300"/>
    </row>
    <row r="261" spans="2:18" s="297" customFormat="1" x14ac:dyDescent="0.2">
      <c r="B261" s="299" t="s">
        <v>448</v>
      </c>
      <c r="C261" s="298"/>
      <c r="D261" s="298"/>
      <c r="E261" s="298"/>
      <c r="F261" s="298"/>
      <c r="G261" s="298"/>
      <c r="H261" s="298"/>
      <c r="I261" s="298"/>
      <c r="J261" s="298"/>
      <c r="K261" s="298"/>
      <c r="L261" s="298"/>
      <c r="M261" s="298"/>
      <c r="N261" s="298"/>
    </row>
    <row r="262" spans="2:18" s="297" customFormat="1" x14ac:dyDescent="0.2">
      <c r="B262" s="299" t="s">
        <v>443</v>
      </c>
      <c r="C262" s="298">
        <v>57.632416713461268</v>
      </c>
      <c r="D262" s="298">
        <v>13.378174849762997</v>
      </c>
      <c r="E262" s="298">
        <v>16.488181983976567</v>
      </c>
      <c r="F262" s="298">
        <v>27.766059879721706</v>
      </c>
      <c r="G262" s="298">
        <v>30.421295544359346</v>
      </c>
      <c r="H262" s="298">
        <v>5.0252690851299597</v>
      </c>
      <c r="I262" s="298">
        <v>1.0759524895744583</v>
      </c>
      <c r="J262" s="298">
        <v>2.8420445203751923</v>
      </c>
      <c r="K262" s="298">
        <v>21.478029449279731</v>
      </c>
      <c r="L262" s="298">
        <v>7.4911459808656735</v>
      </c>
      <c r="M262" s="298">
        <v>3.208400522621333</v>
      </c>
      <c r="N262" s="298">
        <v>1.2467412386923824</v>
      </c>
      <c r="P262" s="301"/>
      <c r="Q262" s="301"/>
      <c r="R262" s="301"/>
    </row>
    <row r="263" spans="2:18" x14ac:dyDescent="0.2">
      <c r="B263" s="296" t="s">
        <v>437</v>
      </c>
      <c r="C263" s="295">
        <v>65.175040769908563</v>
      </c>
      <c r="D263" s="295">
        <v>11.710040092863157</v>
      </c>
      <c r="E263" s="295">
        <v>20.541263464863306</v>
      </c>
      <c r="F263" s="295">
        <v>32.923737212182111</v>
      </c>
      <c r="G263" s="295">
        <v>30.092215547710115</v>
      </c>
      <c r="H263" s="295">
        <v>6.610220049571498</v>
      </c>
      <c r="I263" s="295">
        <v>1.5781045475864803</v>
      </c>
      <c r="J263" s="295">
        <v>2.7579297717473854</v>
      </c>
      <c r="K263" s="295">
        <v>19.14596117880475</v>
      </c>
      <c r="L263" s="295">
        <v>1.0715960805939162</v>
      </c>
      <c r="M263" s="295">
        <v>2.0946215119895912</v>
      </c>
      <c r="N263" s="295">
        <v>1.5665260897978088</v>
      </c>
      <c r="P263" s="300"/>
      <c r="Q263" s="300"/>
      <c r="R263" s="300"/>
    </row>
    <row r="264" spans="2:18" x14ac:dyDescent="0.2">
      <c r="B264" s="296" t="s">
        <v>436</v>
      </c>
      <c r="C264" s="295">
        <v>47.838246592656674</v>
      </c>
      <c r="D264" s="295">
        <v>15.544263928475413</v>
      </c>
      <c r="E264" s="295">
        <v>11.225216570321169</v>
      </c>
      <c r="F264" s="295">
        <v>21.068766093860091</v>
      </c>
      <c r="G264" s="295">
        <v>30.848609095507545</v>
      </c>
      <c r="H264" s="295">
        <v>2.9671949636172053</v>
      </c>
      <c r="I264" s="295">
        <v>0.42390319666585541</v>
      </c>
      <c r="J264" s="295">
        <v>2.9512683331443372</v>
      </c>
      <c r="K264" s="295">
        <v>24.506242602080146</v>
      </c>
      <c r="L264" s="295">
        <v>15.826993472629766</v>
      </c>
      <c r="M264" s="295">
        <v>4.6546533154785186</v>
      </c>
      <c r="N264" s="295">
        <v>0.83149752372749419</v>
      </c>
      <c r="P264" s="300"/>
      <c r="Q264" s="300"/>
      <c r="R264" s="300"/>
    </row>
    <row r="265" spans="2:18" s="297" customFormat="1" x14ac:dyDescent="0.2">
      <c r="B265" s="299" t="s">
        <v>442</v>
      </c>
      <c r="C265" s="298">
        <v>55.48846384678685</v>
      </c>
      <c r="D265" s="298">
        <v>13.041514477165903</v>
      </c>
      <c r="E265" s="298">
        <v>14.710219503492711</v>
      </c>
      <c r="F265" s="298">
        <v>27.736729866128236</v>
      </c>
      <c r="G265" s="298">
        <v>30.952457065545808</v>
      </c>
      <c r="H265" s="298">
        <v>5.1256839504441425</v>
      </c>
      <c r="I265" s="298">
        <v>1.8484965980361625</v>
      </c>
      <c r="J265" s="298">
        <v>2.0467984003860855</v>
      </c>
      <c r="K265" s="298">
        <v>21.931478116679422</v>
      </c>
      <c r="L265" s="298">
        <v>7.7778029851485044</v>
      </c>
      <c r="M265" s="298">
        <v>3.7527816906491882</v>
      </c>
      <c r="N265" s="298">
        <v>2.0284944118696471</v>
      </c>
      <c r="P265" s="301"/>
      <c r="Q265" s="301"/>
      <c r="R265" s="301"/>
    </row>
    <row r="266" spans="2:18" x14ac:dyDescent="0.2">
      <c r="B266" s="296" t="s">
        <v>437</v>
      </c>
      <c r="C266" s="295">
        <v>63.148699765554916</v>
      </c>
      <c r="D266" s="295">
        <v>11.807439736182443</v>
      </c>
      <c r="E266" s="295">
        <v>17.977779806008911</v>
      </c>
      <c r="F266" s="295">
        <v>33.36348022336356</v>
      </c>
      <c r="G266" s="295">
        <v>29.76714984663807</v>
      </c>
      <c r="H266" s="295">
        <v>6.336747215100365</v>
      </c>
      <c r="I266" s="295">
        <v>2.4756404831246561</v>
      </c>
      <c r="J266" s="295">
        <v>2.4831080613890251</v>
      </c>
      <c r="K266" s="295">
        <v>18.471654087024021</v>
      </c>
      <c r="L266" s="295">
        <v>1.0806784248757018</v>
      </c>
      <c r="M266" s="295">
        <v>3.152332143130427</v>
      </c>
      <c r="N266" s="295">
        <v>2.851139819800883</v>
      </c>
      <c r="P266" s="300"/>
      <c r="Q266" s="300"/>
      <c r="R266" s="300"/>
    </row>
    <row r="267" spans="2:18" x14ac:dyDescent="0.2">
      <c r="B267" s="296" t="s">
        <v>436</v>
      </c>
      <c r="C267" s="295">
        <v>45.76785344515951</v>
      </c>
      <c r="D267" s="295">
        <v>14.607518434589526</v>
      </c>
      <c r="E267" s="295">
        <v>10.563783153306293</v>
      </c>
      <c r="F267" s="295">
        <v>20.596551857263691</v>
      </c>
      <c r="G267" s="295">
        <v>32.456576495211046</v>
      </c>
      <c r="H267" s="295">
        <v>3.5888808686221818</v>
      </c>
      <c r="I267" s="295">
        <v>1.0526697544043548</v>
      </c>
      <c r="J267" s="295">
        <v>1.4931344827142454</v>
      </c>
      <c r="K267" s="295">
        <v>26.32189138947026</v>
      </c>
      <c r="L267" s="295">
        <v>16.276253862109389</v>
      </c>
      <c r="M267" s="295">
        <v>4.5147342178504619</v>
      </c>
      <c r="N267" s="295">
        <v>0.98458197966959871</v>
      </c>
      <c r="P267" s="300"/>
      <c r="Q267" s="300"/>
      <c r="R267" s="300"/>
    </row>
    <row r="268" spans="2:18" s="297" customFormat="1" x14ac:dyDescent="0.2">
      <c r="B268" s="299" t="s">
        <v>441</v>
      </c>
      <c r="C268" s="298">
        <v>53.689959648121764</v>
      </c>
      <c r="D268" s="298">
        <v>15.048058963822877</v>
      </c>
      <c r="E268" s="298">
        <v>13.308730865697619</v>
      </c>
      <c r="F268" s="298">
        <v>25.33316981860127</v>
      </c>
      <c r="G268" s="298">
        <v>29.666891755984025</v>
      </c>
      <c r="H268" s="298">
        <v>6.4832907100370676</v>
      </c>
      <c r="I268" s="298">
        <v>1.0489230605031876</v>
      </c>
      <c r="J268" s="298">
        <v>2.3492756776283112</v>
      </c>
      <c r="K268" s="298">
        <v>19.785402307815456</v>
      </c>
      <c r="L268" s="298">
        <v>8.3458192909070767</v>
      </c>
      <c r="M268" s="298">
        <v>3.6285389992898396</v>
      </c>
      <c r="N268" s="298">
        <v>4.668790305697291</v>
      </c>
      <c r="P268" s="301"/>
      <c r="Q268" s="301"/>
      <c r="R268" s="301"/>
    </row>
    <row r="269" spans="2:18" x14ac:dyDescent="0.2">
      <c r="B269" s="296" t="s">
        <v>437</v>
      </c>
      <c r="C269" s="295">
        <v>60.465272049803552</v>
      </c>
      <c r="D269" s="295">
        <v>12.957267770647979</v>
      </c>
      <c r="E269" s="295">
        <v>17.340435915052254</v>
      </c>
      <c r="F269" s="295">
        <v>30.167568364103321</v>
      </c>
      <c r="G269" s="295">
        <v>30.010640476295276</v>
      </c>
      <c r="H269" s="295">
        <v>8.644908551230257</v>
      </c>
      <c r="I269" s="295">
        <v>1.1996371521033122</v>
      </c>
      <c r="J269" s="295">
        <v>2.1948852991102954</v>
      </c>
      <c r="K269" s="295">
        <v>17.971209473851413</v>
      </c>
      <c r="L269" s="295">
        <v>0.75822962377495773</v>
      </c>
      <c r="M269" s="295">
        <v>2.5065402567876096</v>
      </c>
      <c r="N269" s="295">
        <v>6.2593175933386025</v>
      </c>
      <c r="P269" s="300"/>
      <c r="Q269" s="300"/>
      <c r="R269" s="300"/>
    </row>
    <row r="270" spans="2:18" x14ac:dyDescent="0.2">
      <c r="B270" s="296" t="s">
        <v>436</v>
      </c>
      <c r="C270" s="295">
        <v>45.855563792473916</v>
      </c>
      <c r="D270" s="295">
        <v>17.465672335387644</v>
      </c>
      <c r="E270" s="295">
        <v>8.6468095464654393</v>
      </c>
      <c r="F270" s="295">
        <v>19.74308191062083</v>
      </c>
      <c r="G270" s="295">
        <v>29.269409929297733</v>
      </c>
      <c r="H270" s="295">
        <v>3.9837794177851049</v>
      </c>
      <c r="I270" s="295">
        <v>0.87465008464355665</v>
      </c>
      <c r="J270" s="295">
        <v>2.5277995994644775</v>
      </c>
      <c r="K270" s="295">
        <v>21.883180827404598</v>
      </c>
      <c r="L270" s="295">
        <v>17.119463592206156</v>
      </c>
      <c r="M270" s="295">
        <v>4.9259230573473927</v>
      </c>
      <c r="N270" s="295">
        <v>2.8296396286748027</v>
      </c>
      <c r="P270" s="300"/>
      <c r="Q270" s="300"/>
      <c r="R270" s="300"/>
    </row>
    <row r="271" spans="2:18" s="297" customFormat="1" x14ac:dyDescent="0.2">
      <c r="B271" s="299" t="s">
        <v>440</v>
      </c>
      <c r="C271" s="298">
        <v>56.140955098436784</v>
      </c>
      <c r="D271" s="298">
        <v>13.000870724049971</v>
      </c>
      <c r="E271" s="298">
        <v>14.975431682909282</v>
      </c>
      <c r="F271" s="298">
        <v>28.164652691477531</v>
      </c>
      <c r="G271" s="298">
        <v>29.417391588723916</v>
      </c>
      <c r="H271" s="298">
        <v>5.6584288540780951</v>
      </c>
      <c r="I271" s="298">
        <v>1.3646453332461248</v>
      </c>
      <c r="J271" s="298">
        <v>2.5991419484596765</v>
      </c>
      <c r="K271" s="298">
        <v>19.795175452940022</v>
      </c>
      <c r="L271" s="298">
        <v>8.1673813689580737</v>
      </c>
      <c r="M271" s="298">
        <v>2.4047109032637843</v>
      </c>
      <c r="N271" s="298">
        <v>3.8695610406174379</v>
      </c>
      <c r="P271" s="301"/>
      <c r="Q271" s="301"/>
      <c r="R271" s="301"/>
    </row>
    <row r="272" spans="2:18" x14ac:dyDescent="0.2">
      <c r="B272" s="296" t="s">
        <v>437</v>
      </c>
      <c r="C272" s="295">
        <v>63.683977398979039</v>
      </c>
      <c r="D272" s="295">
        <v>11.265917082001</v>
      </c>
      <c r="E272" s="295">
        <v>19.211874504664618</v>
      </c>
      <c r="F272" s="295">
        <v>33.206185812313421</v>
      </c>
      <c r="G272" s="295">
        <v>28.528755534486322</v>
      </c>
      <c r="H272" s="295">
        <v>6.6574905691803927</v>
      </c>
      <c r="I272" s="295">
        <v>1.9185609145835887</v>
      </c>
      <c r="J272" s="295">
        <v>2.5353850208750117</v>
      </c>
      <c r="K272" s="295">
        <v>17.417319029847331</v>
      </c>
      <c r="L272" s="295">
        <v>0.6229557405824504</v>
      </c>
      <c r="M272" s="295">
        <v>2.2021718797760399</v>
      </c>
      <c r="N272" s="295">
        <v>4.9621394461761481</v>
      </c>
      <c r="P272" s="300"/>
      <c r="Q272" s="300"/>
      <c r="R272" s="300"/>
    </row>
    <row r="273" spans="2:18" x14ac:dyDescent="0.2">
      <c r="B273" s="296" t="s">
        <v>436</v>
      </c>
      <c r="C273" s="295">
        <v>46.604643305896808</v>
      </c>
      <c r="D273" s="295">
        <v>15.194296411654316</v>
      </c>
      <c r="E273" s="295">
        <v>9.6194830949510468</v>
      </c>
      <c r="F273" s="295">
        <v>21.790863799291451</v>
      </c>
      <c r="G273" s="295">
        <v>30.54085512172885</v>
      </c>
      <c r="H273" s="295">
        <v>4.3953590081198843</v>
      </c>
      <c r="I273" s="295">
        <v>0.66435419265114581</v>
      </c>
      <c r="J273" s="295">
        <v>2.6797470316950864</v>
      </c>
      <c r="K273" s="295">
        <v>22.801394889262731</v>
      </c>
      <c r="L273" s="295">
        <v>17.705467327241298</v>
      </c>
      <c r="M273" s="295">
        <v>2.6607720948098921</v>
      </c>
      <c r="N273" s="295">
        <v>2.4882621503231523</v>
      </c>
      <c r="P273" s="300"/>
      <c r="Q273" s="300"/>
      <c r="R273" s="300"/>
    </row>
    <row r="274" spans="2:18" s="297" customFormat="1" x14ac:dyDescent="0.2">
      <c r="B274" s="299" t="s">
        <v>439</v>
      </c>
      <c r="C274" s="298">
        <v>53.440729734315049</v>
      </c>
      <c r="D274" s="298">
        <v>13.910734515559442</v>
      </c>
      <c r="E274" s="298">
        <v>14.169349586579083</v>
      </c>
      <c r="F274" s="298">
        <v>25.360645632176531</v>
      </c>
      <c r="G274" s="298">
        <v>29.86242852387911</v>
      </c>
      <c r="H274" s="298">
        <v>4.982394970588631</v>
      </c>
      <c r="I274" s="298">
        <v>1.1362545194202605</v>
      </c>
      <c r="J274" s="298">
        <v>2.8774036201134665</v>
      </c>
      <c r="K274" s="298">
        <v>20.866375413756749</v>
      </c>
      <c r="L274" s="298">
        <v>7.7488000867688891</v>
      </c>
      <c r="M274" s="298">
        <v>3.6533980915819746</v>
      </c>
      <c r="N274" s="298">
        <v>5.294643563454974</v>
      </c>
      <c r="P274" s="301"/>
      <c r="Q274" s="301"/>
      <c r="R274" s="301"/>
    </row>
    <row r="275" spans="2:18" x14ac:dyDescent="0.2">
      <c r="B275" s="296" t="s">
        <v>437</v>
      </c>
      <c r="C275" s="295">
        <v>60.24954937960154</v>
      </c>
      <c r="D275" s="295">
        <v>12.013264531548844</v>
      </c>
      <c r="E275" s="295">
        <v>17.029344255932529</v>
      </c>
      <c r="F275" s="295">
        <v>31.206940592120169</v>
      </c>
      <c r="G275" s="295">
        <v>30.421502693793851</v>
      </c>
      <c r="H275" s="295">
        <v>7.0280535455273272</v>
      </c>
      <c r="I275" s="295">
        <v>1.3296122362956793</v>
      </c>
      <c r="J275" s="295">
        <v>2.5658961817536872</v>
      </c>
      <c r="K275" s="295">
        <v>19.497940730217156</v>
      </c>
      <c r="L275" s="295">
        <v>0.91893165282236844</v>
      </c>
      <c r="M275" s="295">
        <v>2.159999350131824</v>
      </c>
      <c r="N275" s="295">
        <v>6.2500169236504171</v>
      </c>
      <c r="P275" s="300"/>
      <c r="Q275" s="300"/>
      <c r="R275" s="300"/>
    </row>
    <row r="276" spans="2:18" x14ac:dyDescent="0.2">
      <c r="B276" s="296" t="s">
        <v>436</v>
      </c>
      <c r="C276" s="295">
        <v>45.07771446309394</v>
      </c>
      <c r="D276" s="295">
        <v>16.241325026052639</v>
      </c>
      <c r="E276" s="295">
        <v>10.656526462827875</v>
      </c>
      <c r="F276" s="295">
        <v>18.179862974213432</v>
      </c>
      <c r="G276" s="295">
        <v>29.175738897141972</v>
      </c>
      <c r="H276" s="295">
        <v>2.4697900268286737</v>
      </c>
      <c r="I276" s="295">
        <v>0.89876055963282409</v>
      </c>
      <c r="J276" s="295">
        <v>3.2600164076184566</v>
      </c>
      <c r="K276" s="295">
        <v>22.547171903062015</v>
      </c>
      <c r="L276" s="295">
        <v>16.137668787831753</v>
      </c>
      <c r="M276" s="295">
        <v>5.4876831999290481</v>
      </c>
      <c r="N276" s="295">
        <v>4.1211946520032816</v>
      </c>
      <c r="P276" s="300"/>
      <c r="Q276" s="300"/>
      <c r="R276" s="300"/>
    </row>
    <row r="277" spans="2:18" s="297" customFormat="1" x14ac:dyDescent="0.2">
      <c r="B277" s="299" t="s">
        <v>438</v>
      </c>
      <c r="C277" s="298">
        <v>55.688580099826936</v>
      </c>
      <c r="D277" s="298">
        <v>12.833981288720562</v>
      </c>
      <c r="E277" s="298">
        <v>16.087887832651933</v>
      </c>
      <c r="F277" s="298">
        <v>26.766710978454437</v>
      </c>
      <c r="G277" s="298">
        <v>29.73397878050616</v>
      </c>
      <c r="H277" s="298">
        <v>4.5195515312648924</v>
      </c>
      <c r="I277" s="298">
        <v>1.2806441094584766</v>
      </c>
      <c r="J277" s="298">
        <v>3.0152248614211543</v>
      </c>
      <c r="K277" s="298">
        <v>20.918558278361633</v>
      </c>
      <c r="L277" s="298">
        <v>7.7524894027941507</v>
      </c>
      <c r="M277" s="298">
        <v>4.0386766660814164</v>
      </c>
      <c r="N277" s="298">
        <v>2.7862750507913416</v>
      </c>
      <c r="P277" s="301"/>
      <c r="Q277" s="301"/>
      <c r="R277" s="301"/>
    </row>
    <row r="278" spans="2:18" x14ac:dyDescent="0.2">
      <c r="B278" s="296" t="s">
        <v>437</v>
      </c>
      <c r="C278" s="295">
        <v>63.027438422951185</v>
      </c>
      <c r="D278" s="295">
        <v>10.976866334122422</v>
      </c>
      <c r="E278" s="295">
        <v>20.594052953443807</v>
      </c>
      <c r="F278" s="295">
        <v>31.456519135384966</v>
      </c>
      <c r="G278" s="295">
        <v>29.523605709615602</v>
      </c>
      <c r="H278" s="295">
        <v>5.8075470634652238</v>
      </c>
      <c r="I278" s="295">
        <v>1.6018663341224215</v>
      </c>
      <c r="J278" s="295">
        <v>2.8157937380227707</v>
      </c>
      <c r="K278" s="295">
        <v>19.298398574005184</v>
      </c>
      <c r="L278" s="295">
        <v>1.0108429151166725</v>
      </c>
      <c r="M278" s="295">
        <v>2.9345972832826064</v>
      </c>
      <c r="N278" s="295">
        <v>3.5035156690339306</v>
      </c>
      <c r="P278" s="300"/>
      <c r="Q278" s="300"/>
      <c r="R278" s="300"/>
    </row>
    <row r="279" spans="2:18" x14ac:dyDescent="0.2">
      <c r="B279" s="296" t="s">
        <v>436</v>
      </c>
      <c r="C279" s="295">
        <v>45.975812448569982</v>
      </c>
      <c r="D279" s="295">
        <v>15.291819451211126</v>
      </c>
      <c r="E279" s="295">
        <v>10.124108060729963</v>
      </c>
      <c r="F279" s="295">
        <v>20.559884936628894</v>
      </c>
      <c r="G279" s="295">
        <v>30.012401481650702</v>
      </c>
      <c r="H279" s="295">
        <v>2.814926535207853</v>
      </c>
      <c r="I279" s="295">
        <v>0.85551574545259579</v>
      </c>
      <c r="J279" s="295">
        <v>3.279166210158492</v>
      </c>
      <c r="K279" s="295">
        <v>23.062792990831763</v>
      </c>
      <c r="L279" s="295">
        <v>16.674864387933265</v>
      </c>
      <c r="M279" s="295">
        <v>5.4998939346964084</v>
      </c>
      <c r="N279" s="295">
        <v>1.8370277471496406</v>
      </c>
      <c r="P279" s="300"/>
      <c r="Q279" s="300"/>
      <c r="R279" s="300"/>
    </row>
    <row r="280" spans="2:18" s="297" customFormat="1" x14ac:dyDescent="0.2">
      <c r="B280" s="299" t="s">
        <v>447</v>
      </c>
      <c r="C280" s="298"/>
      <c r="D280" s="298"/>
      <c r="E280" s="298"/>
      <c r="F280" s="298"/>
      <c r="G280" s="298"/>
      <c r="H280" s="298"/>
      <c r="I280" s="298"/>
      <c r="J280" s="298"/>
      <c r="K280" s="298"/>
      <c r="L280" s="298"/>
      <c r="M280" s="298"/>
      <c r="N280" s="298"/>
    </row>
    <row r="281" spans="2:18" s="297" customFormat="1" x14ac:dyDescent="0.2">
      <c r="B281" s="299" t="s">
        <v>443</v>
      </c>
      <c r="C281" s="298">
        <v>51.983335851471338</v>
      </c>
      <c r="D281" s="298">
        <v>11.24205231209506</v>
      </c>
      <c r="E281" s="298">
        <v>12.999111245411804</v>
      </c>
      <c r="F281" s="298">
        <v>27.742172293964469</v>
      </c>
      <c r="G281" s="298">
        <v>37.766453069313968</v>
      </c>
      <c r="H281" s="298">
        <v>4.633068780717581</v>
      </c>
      <c r="I281" s="298">
        <v>0.8874214563132683</v>
      </c>
      <c r="J281" s="298">
        <v>1.985362211932419</v>
      </c>
      <c r="K281" s="298">
        <v>30.260600620350704</v>
      </c>
      <c r="L281" s="298">
        <v>3.4065252361865319</v>
      </c>
      <c r="M281" s="298">
        <v>6.4601171378547244</v>
      </c>
      <c r="N281" s="298">
        <v>0.38356870517344044</v>
      </c>
      <c r="P281" s="301"/>
      <c r="Q281" s="301"/>
      <c r="R281" s="301"/>
    </row>
    <row r="282" spans="2:18" x14ac:dyDescent="0.2">
      <c r="B282" s="296" t="s">
        <v>437</v>
      </c>
      <c r="C282" s="295">
        <v>58.241761065602468</v>
      </c>
      <c r="D282" s="295">
        <v>10.855079940100335</v>
      </c>
      <c r="E282" s="295">
        <v>14.648243643369568</v>
      </c>
      <c r="F282" s="295">
        <v>32.738437482132568</v>
      </c>
      <c r="G282" s="295">
        <v>36.532147246279237</v>
      </c>
      <c r="H282" s="295">
        <v>6.0750075645492139</v>
      </c>
      <c r="I282" s="295">
        <v>1.3089561050569734</v>
      </c>
      <c r="J282" s="295">
        <v>2.5452058103447057</v>
      </c>
      <c r="K282" s="295">
        <v>26.602977766328344</v>
      </c>
      <c r="L282" s="295">
        <v>0.28827196144424749</v>
      </c>
      <c r="M282" s="295">
        <v>4.4607873683912977</v>
      </c>
      <c r="N282" s="295">
        <v>0.4770323582827477</v>
      </c>
      <c r="P282" s="300"/>
      <c r="Q282" s="300"/>
      <c r="R282" s="300"/>
    </row>
    <row r="283" spans="2:18" x14ac:dyDescent="0.2">
      <c r="B283" s="296" t="s">
        <v>436</v>
      </c>
      <c r="C283" s="295">
        <v>44.229047171027808</v>
      </c>
      <c r="D283" s="295">
        <v>11.721517254334477</v>
      </c>
      <c r="E283" s="295">
        <v>10.955809895870644</v>
      </c>
      <c r="F283" s="295">
        <v>21.551720020822689</v>
      </c>
      <c r="G283" s="295">
        <v>39.295777674831776</v>
      </c>
      <c r="H283" s="295">
        <v>2.8464836244211278</v>
      </c>
      <c r="I283" s="295">
        <v>0.36513330181275183</v>
      </c>
      <c r="J283" s="295">
        <v>1.2917070623614011</v>
      </c>
      <c r="K283" s="295">
        <v>34.792453686236492</v>
      </c>
      <c r="L283" s="295">
        <v>7.2700907888264314</v>
      </c>
      <c r="M283" s="295">
        <v>8.9373186173608357</v>
      </c>
      <c r="N283" s="295">
        <v>0.26776574795315211</v>
      </c>
      <c r="P283" s="300"/>
      <c r="Q283" s="300"/>
      <c r="R283" s="300"/>
    </row>
    <row r="284" spans="2:18" s="297" customFormat="1" x14ac:dyDescent="0.2">
      <c r="B284" s="299" t="s">
        <v>442</v>
      </c>
      <c r="C284" s="298">
        <v>52.857274463341099</v>
      </c>
      <c r="D284" s="298">
        <v>11.254468549928275</v>
      </c>
      <c r="E284" s="298">
        <v>12.762311933011059</v>
      </c>
      <c r="F284" s="298">
        <v>28.84049398040176</v>
      </c>
      <c r="G284" s="298">
        <v>37.389338235548777</v>
      </c>
      <c r="H284" s="298">
        <v>4.7114239721382756</v>
      </c>
      <c r="I284" s="298">
        <v>0.98543604250464611</v>
      </c>
      <c r="J284" s="298">
        <v>2.2712199409711569</v>
      </c>
      <c r="K284" s="298">
        <v>29.421258279934698</v>
      </c>
      <c r="L284" s="298">
        <v>3.159405929621161</v>
      </c>
      <c r="M284" s="298">
        <v>6.1592133689732158</v>
      </c>
      <c r="N284" s="298">
        <v>0.43476800251575642</v>
      </c>
      <c r="P284" s="301"/>
      <c r="Q284" s="301"/>
      <c r="R284" s="301"/>
    </row>
    <row r="285" spans="2:18" x14ac:dyDescent="0.2">
      <c r="B285" s="296" t="s">
        <v>437</v>
      </c>
      <c r="C285" s="295">
        <v>59.169890390527925</v>
      </c>
      <c r="D285" s="295">
        <v>11.138774114731437</v>
      </c>
      <c r="E285" s="295">
        <v>14.514957449341722</v>
      </c>
      <c r="F285" s="295">
        <v>33.516158826454763</v>
      </c>
      <c r="G285" s="295">
        <v>36.097723032251487</v>
      </c>
      <c r="H285" s="295">
        <v>6.0462864901328377</v>
      </c>
      <c r="I285" s="295">
        <v>1.5014327112564463</v>
      </c>
      <c r="J285" s="295">
        <v>2.9391061435950716</v>
      </c>
      <c r="K285" s="295">
        <v>25.610897687267137</v>
      </c>
      <c r="L285" s="295">
        <v>0.32876755935378738</v>
      </c>
      <c r="M285" s="295">
        <v>3.9854074578382797</v>
      </c>
      <c r="N285" s="295">
        <v>0.41821156002851845</v>
      </c>
      <c r="P285" s="300"/>
      <c r="Q285" s="300"/>
      <c r="R285" s="300"/>
    </row>
    <row r="286" spans="2:18" x14ac:dyDescent="0.2">
      <c r="B286" s="296" t="s">
        <v>436</v>
      </c>
      <c r="C286" s="295">
        <v>44.988522948947598</v>
      </c>
      <c r="D286" s="295">
        <v>11.398683051913306</v>
      </c>
      <c r="E286" s="295">
        <v>10.577618262447801</v>
      </c>
      <c r="F286" s="295">
        <v>23.012221634586489</v>
      </c>
      <c r="G286" s="295">
        <v>38.999352087839071</v>
      </c>
      <c r="H286" s="295">
        <v>3.0475018230431488</v>
      </c>
      <c r="I286" s="295">
        <v>0.34224000214738826</v>
      </c>
      <c r="J286" s="295">
        <v>1.4386917737329681</v>
      </c>
      <c r="K286" s="295">
        <v>34.170918488915568</v>
      </c>
      <c r="L286" s="295">
        <v>6.6878306301981532</v>
      </c>
      <c r="M286" s="295">
        <v>8.8688885262361623</v>
      </c>
      <c r="N286" s="295">
        <v>0.45540580677901682</v>
      </c>
      <c r="P286" s="300"/>
      <c r="Q286" s="300"/>
      <c r="R286" s="300"/>
    </row>
    <row r="287" spans="2:18" s="297" customFormat="1" x14ac:dyDescent="0.2">
      <c r="B287" s="299" t="s">
        <v>441</v>
      </c>
      <c r="C287" s="298">
        <v>54.484459154319019</v>
      </c>
      <c r="D287" s="298">
        <v>10.781004375519707</v>
      </c>
      <c r="E287" s="298">
        <v>13.647366461276222</v>
      </c>
      <c r="F287" s="298">
        <v>30.056088317523088</v>
      </c>
      <c r="G287" s="298">
        <v>36.406216797448138</v>
      </c>
      <c r="H287" s="298">
        <v>4.2404455093164639</v>
      </c>
      <c r="I287" s="298">
        <v>0.83054688766852069</v>
      </c>
      <c r="J287" s="298">
        <v>2.205114996739427</v>
      </c>
      <c r="K287" s="298">
        <v>29.130109403723729</v>
      </c>
      <c r="L287" s="298">
        <v>3.1662378617103801</v>
      </c>
      <c r="M287" s="298">
        <v>5.8404434005093275</v>
      </c>
      <c r="N287" s="298">
        <v>0.10264278601313259</v>
      </c>
      <c r="P287" s="301"/>
      <c r="Q287" s="301"/>
      <c r="R287" s="301"/>
    </row>
    <row r="288" spans="2:18" x14ac:dyDescent="0.2">
      <c r="B288" s="296" t="s">
        <v>437</v>
      </c>
      <c r="C288" s="295">
        <v>61.43802350522575</v>
      </c>
      <c r="D288" s="295">
        <v>10.459889778862449</v>
      </c>
      <c r="E288" s="295">
        <v>15.454956995501535</v>
      </c>
      <c r="F288" s="295">
        <v>35.523176730861763</v>
      </c>
      <c r="G288" s="295">
        <v>34.428408176566997</v>
      </c>
      <c r="H288" s="295">
        <v>5.3269006530386465</v>
      </c>
      <c r="I288" s="295">
        <v>1.2165030930588494</v>
      </c>
      <c r="J288" s="295">
        <v>2.8655167967322646</v>
      </c>
      <c r="K288" s="295">
        <v>25.019487633737235</v>
      </c>
      <c r="L288" s="295">
        <v>0.2472823748174135</v>
      </c>
      <c r="M288" s="295">
        <v>3.7654243281016115</v>
      </c>
      <c r="N288" s="295">
        <v>0.12086161528822861</v>
      </c>
      <c r="P288" s="300"/>
      <c r="Q288" s="300"/>
      <c r="R288" s="300"/>
    </row>
    <row r="289" spans="2:18" x14ac:dyDescent="0.2">
      <c r="B289" s="296" t="s">
        <v>436</v>
      </c>
      <c r="C289" s="295">
        <v>45.803464004140395</v>
      </c>
      <c r="D289" s="295">
        <v>11.18189147680464</v>
      </c>
      <c r="E289" s="295">
        <v>11.390727438575214</v>
      </c>
      <c r="F289" s="295">
        <v>23.230845088760539</v>
      </c>
      <c r="G289" s="295">
        <v>38.875360128754451</v>
      </c>
      <c r="H289" s="295">
        <v>2.8840890628115785</v>
      </c>
      <c r="I289" s="295">
        <v>0.34870997955996275</v>
      </c>
      <c r="J289" s="295">
        <v>1.380653679694235</v>
      </c>
      <c r="K289" s="295">
        <v>34.261907406688678</v>
      </c>
      <c r="L289" s="295">
        <v>6.8103313289695029</v>
      </c>
      <c r="M289" s="295">
        <v>8.4309465719872261</v>
      </c>
      <c r="N289" s="295">
        <v>7.9897966148422844E-2</v>
      </c>
      <c r="P289" s="300"/>
      <c r="Q289" s="300"/>
      <c r="R289" s="300"/>
    </row>
    <row r="290" spans="2:18" s="297" customFormat="1" x14ac:dyDescent="0.2">
      <c r="B290" s="299" t="s">
        <v>440</v>
      </c>
      <c r="C290" s="298">
        <v>54.412475372866396</v>
      </c>
      <c r="D290" s="298">
        <v>10.887255163746971</v>
      </c>
      <c r="E290" s="298">
        <v>13.445057827966705</v>
      </c>
      <c r="F290" s="298">
        <v>30.080162381152718</v>
      </c>
      <c r="G290" s="298">
        <v>36.823352862056659</v>
      </c>
      <c r="H290" s="298">
        <v>4.0440482171827741</v>
      </c>
      <c r="I290" s="298">
        <v>0.72137668194249327</v>
      </c>
      <c r="J290" s="298">
        <v>2.1913762930136582</v>
      </c>
      <c r="K290" s="298">
        <v>29.866551669917733</v>
      </c>
      <c r="L290" s="298">
        <v>2.763616419695345</v>
      </c>
      <c r="M290" s="298">
        <v>5.8879228259649175</v>
      </c>
      <c r="N290" s="298">
        <v>0.11263251941667284</v>
      </c>
      <c r="P290" s="301"/>
      <c r="Q290" s="301"/>
      <c r="R290" s="301"/>
    </row>
    <row r="291" spans="2:18" x14ac:dyDescent="0.2">
      <c r="B291" s="296" t="s">
        <v>437</v>
      </c>
      <c r="C291" s="295">
        <v>60.412978531012385</v>
      </c>
      <c r="D291" s="295">
        <v>10.468562458518644</v>
      </c>
      <c r="E291" s="295">
        <v>15.183883542550758</v>
      </c>
      <c r="F291" s="295">
        <v>34.760532529942985</v>
      </c>
      <c r="G291" s="295">
        <v>35.165090927490674</v>
      </c>
      <c r="H291" s="295">
        <v>5.1457397153413309</v>
      </c>
      <c r="I291" s="295">
        <v>1.0201615500660051</v>
      </c>
      <c r="J291" s="295">
        <v>2.7493736340412434</v>
      </c>
      <c r="K291" s="295">
        <v>26.249816028042094</v>
      </c>
      <c r="L291" s="295">
        <v>0.20413810537930197</v>
      </c>
      <c r="M291" s="295">
        <v>4.0471068817424776</v>
      </c>
      <c r="N291" s="295">
        <v>0.17068555437516195</v>
      </c>
      <c r="P291" s="300"/>
      <c r="Q291" s="300"/>
      <c r="R291" s="300"/>
    </row>
    <row r="292" spans="2:18" x14ac:dyDescent="0.2">
      <c r="B292" s="296" t="s">
        <v>436</v>
      </c>
      <c r="C292" s="295">
        <v>46.892495662478247</v>
      </c>
      <c r="D292" s="295">
        <v>11.411971269250595</v>
      </c>
      <c r="E292" s="295">
        <v>11.265918221011912</v>
      </c>
      <c r="F292" s="295">
        <v>24.214606172215742</v>
      </c>
      <c r="G292" s="295">
        <v>38.901527937344547</v>
      </c>
      <c r="H292" s="295">
        <v>2.6633810472950983</v>
      </c>
      <c r="I292" s="295">
        <v>0.34693205840961672</v>
      </c>
      <c r="J292" s="295">
        <v>1.4920801552753546</v>
      </c>
      <c r="K292" s="295">
        <v>34.399134676364476</v>
      </c>
      <c r="L292" s="295">
        <v>5.971218263335083</v>
      </c>
      <c r="M292" s="295">
        <v>8.1948791238412628</v>
      </c>
      <c r="N292" s="295">
        <v>3.9879013000857826E-2</v>
      </c>
      <c r="P292" s="300"/>
      <c r="Q292" s="300"/>
      <c r="R292" s="300"/>
    </row>
    <row r="293" spans="2:18" s="297" customFormat="1" x14ac:dyDescent="0.2">
      <c r="B293" s="299" t="s">
        <v>439</v>
      </c>
      <c r="C293" s="298">
        <v>54.93264352062738</v>
      </c>
      <c r="D293" s="298">
        <v>10.790895594699327</v>
      </c>
      <c r="E293" s="298">
        <v>14.537677890480222</v>
      </c>
      <c r="F293" s="298">
        <v>29.604070035447837</v>
      </c>
      <c r="G293" s="298">
        <v>36.13830399199832</v>
      </c>
      <c r="H293" s="298">
        <v>3.8524553320415786</v>
      </c>
      <c r="I293" s="298">
        <v>0.67754016478140588</v>
      </c>
      <c r="J293" s="298">
        <v>2.0453140948834205</v>
      </c>
      <c r="K293" s="298">
        <v>29.56299440029192</v>
      </c>
      <c r="L293" s="298">
        <v>3.0667656308392828</v>
      </c>
      <c r="M293" s="298">
        <v>5.7887512375489756</v>
      </c>
      <c r="N293" s="298">
        <v>7.3535618986046547E-2</v>
      </c>
      <c r="P293" s="301"/>
      <c r="Q293" s="301"/>
      <c r="R293" s="301"/>
    </row>
    <row r="294" spans="2:18" x14ac:dyDescent="0.2">
      <c r="B294" s="296" t="s">
        <v>437</v>
      </c>
      <c r="C294" s="295">
        <v>61.122568519946761</v>
      </c>
      <c r="D294" s="295">
        <v>10.227085083677299</v>
      </c>
      <c r="E294" s="295">
        <v>16.640146047093118</v>
      </c>
      <c r="F294" s="295">
        <v>34.255337389176347</v>
      </c>
      <c r="G294" s="295">
        <v>34.952693748209931</v>
      </c>
      <c r="H294" s="295">
        <v>4.8292839319294858</v>
      </c>
      <c r="I294" s="295">
        <v>0.94266110032041672</v>
      </c>
      <c r="J294" s="295">
        <v>2.5773128235924494</v>
      </c>
      <c r="K294" s="295">
        <v>26.603435892367571</v>
      </c>
      <c r="L294" s="295">
        <v>0.31137567872602206</v>
      </c>
      <c r="M294" s="295">
        <v>3.5082371483699428</v>
      </c>
      <c r="N294" s="295">
        <v>0.10512490474735624</v>
      </c>
      <c r="P294" s="300"/>
      <c r="Q294" s="300"/>
      <c r="R294" s="300"/>
    </row>
    <row r="295" spans="2:18" x14ac:dyDescent="0.2">
      <c r="B295" s="296" t="s">
        <v>436</v>
      </c>
      <c r="C295" s="295">
        <v>47.110329079165417</v>
      </c>
      <c r="D295" s="295">
        <v>11.503392612530819</v>
      </c>
      <c r="E295" s="295">
        <v>11.880752802374097</v>
      </c>
      <c r="F295" s="295">
        <v>23.726183664260507</v>
      </c>
      <c r="G295" s="295">
        <v>37.63658000228132</v>
      </c>
      <c r="H295" s="295">
        <v>2.6180202678725584</v>
      </c>
      <c r="I295" s="295">
        <v>0.34250228903513324</v>
      </c>
      <c r="J295" s="295">
        <v>1.3730181722546937</v>
      </c>
      <c r="K295" s="295">
        <v>33.303039273118934</v>
      </c>
      <c r="L295" s="295">
        <v>6.5487991961320287</v>
      </c>
      <c r="M295" s="295">
        <v>8.6706760259275288</v>
      </c>
      <c r="N295" s="295">
        <v>3.3615696493717137E-2</v>
      </c>
      <c r="P295" s="300"/>
      <c r="Q295" s="300"/>
      <c r="R295" s="300"/>
    </row>
    <row r="296" spans="2:18" s="297" customFormat="1" x14ac:dyDescent="0.2">
      <c r="B296" s="299" t="s">
        <v>438</v>
      </c>
      <c r="C296" s="298">
        <v>54.02388212938839</v>
      </c>
      <c r="D296" s="298">
        <v>10.827258521263122</v>
      </c>
      <c r="E296" s="298">
        <v>14.342809763574241</v>
      </c>
      <c r="F296" s="298">
        <v>28.853813844551031</v>
      </c>
      <c r="G296" s="298">
        <v>37.151583506058991</v>
      </c>
      <c r="H296" s="298">
        <v>4.1067637048195982</v>
      </c>
      <c r="I296" s="298">
        <v>0.6515245662621133</v>
      </c>
      <c r="J296" s="298">
        <v>2.0804247349854021</v>
      </c>
      <c r="K296" s="298">
        <v>30.312870499991877</v>
      </c>
      <c r="L296" s="298">
        <v>2.9172521426984543</v>
      </c>
      <c r="M296" s="298">
        <v>5.8373435823326121</v>
      </c>
      <c r="N296" s="298">
        <v>6.9938639521551008E-2</v>
      </c>
      <c r="P296" s="301"/>
      <c r="Q296" s="301"/>
      <c r="R296" s="301"/>
    </row>
    <row r="297" spans="2:18" x14ac:dyDescent="0.2">
      <c r="B297" s="296" t="s">
        <v>437</v>
      </c>
      <c r="C297" s="295">
        <v>59.685314042982405</v>
      </c>
      <c r="D297" s="295">
        <v>10.138157402309634</v>
      </c>
      <c r="E297" s="295">
        <v>16.373089753241544</v>
      </c>
      <c r="F297" s="295">
        <v>33.174066887431238</v>
      </c>
      <c r="G297" s="295">
        <v>36.440677679164303</v>
      </c>
      <c r="H297" s="295">
        <v>5.3490029395669438</v>
      </c>
      <c r="I297" s="295">
        <v>0.95120777737997875</v>
      </c>
      <c r="J297" s="295">
        <v>2.5700092010406057</v>
      </c>
      <c r="K297" s="295">
        <v>27.57045776117678</v>
      </c>
      <c r="L297" s="295">
        <v>0.27588991683398822</v>
      </c>
      <c r="M297" s="295">
        <v>3.5287310624155994</v>
      </c>
      <c r="N297" s="295">
        <v>6.938729860369916E-2</v>
      </c>
      <c r="P297" s="300"/>
      <c r="Q297" s="300"/>
      <c r="R297" s="300"/>
    </row>
    <row r="298" spans="2:18" x14ac:dyDescent="0.2">
      <c r="B298" s="296" t="s">
        <v>436</v>
      </c>
      <c r="C298" s="295">
        <v>46.952647717964567</v>
      </c>
      <c r="D298" s="295">
        <v>11.687958715077022</v>
      </c>
      <c r="E298" s="295">
        <v>11.806952060633732</v>
      </c>
      <c r="F298" s="295">
        <v>23.457736942253817</v>
      </c>
      <c r="G298" s="295">
        <v>38.039518188157494</v>
      </c>
      <c r="H298" s="295">
        <v>2.5551836526292662</v>
      </c>
      <c r="I298" s="295">
        <v>0.2772146271291771</v>
      </c>
      <c r="J298" s="295">
        <v>1.468924574512684</v>
      </c>
      <c r="K298" s="295">
        <v>33.738195333886367</v>
      </c>
      <c r="L298" s="295">
        <v>6.2163629947992556</v>
      </c>
      <c r="M298" s="295">
        <v>8.720843824432615</v>
      </c>
      <c r="N298" s="295">
        <v>7.0627274646064039E-2</v>
      </c>
      <c r="P298" s="300"/>
      <c r="Q298" s="300"/>
      <c r="R298" s="300"/>
    </row>
    <row r="299" spans="2:18" s="297" customFormat="1" ht="15" x14ac:dyDescent="0.2">
      <c r="B299" s="299" t="s">
        <v>446</v>
      </c>
      <c r="C299" s="298"/>
      <c r="D299" s="298"/>
      <c r="E299" s="298"/>
      <c r="F299" s="298"/>
      <c r="G299" s="298"/>
      <c r="H299" s="298"/>
      <c r="I299" s="298"/>
      <c r="J299" s="298"/>
      <c r="K299" s="298"/>
      <c r="L299" s="298"/>
      <c r="M299" s="298"/>
      <c r="N299" s="298"/>
    </row>
    <row r="300" spans="2:18" s="297" customFormat="1" x14ac:dyDescent="0.2">
      <c r="B300" s="299" t="s">
        <v>443</v>
      </c>
      <c r="C300" s="298">
        <v>51.251144665866441</v>
      </c>
      <c r="D300" s="298">
        <v>13.939824460162626</v>
      </c>
      <c r="E300" s="298">
        <v>5.8822027595129756</v>
      </c>
      <c r="F300" s="298">
        <v>31.429117446190848</v>
      </c>
      <c r="G300" s="298">
        <v>41.581059989690026</v>
      </c>
      <c r="H300" s="298">
        <v>2.6870127778313844</v>
      </c>
      <c r="I300" s="298">
        <v>1.6223749653174222</v>
      </c>
      <c r="J300" s="298">
        <v>2.3469264008476256</v>
      </c>
      <c r="K300" s="298">
        <v>34.924745845693593</v>
      </c>
      <c r="L300" s="298">
        <v>5.3866783608121978</v>
      </c>
      <c r="M300" s="298">
        <v>1.781116983631325</v>
      </c>
      <c r="N300" s="298">
        <v>0</v>
      </c>
      <c r="P300" s="301"/>
      <c r="Q300" s="301"/>
      <c r="R300" s="301"/>
    </row>
    <row r="301" spans="2:18" x14ac:dyDescent="0.2">
      <c r="B301" s="296" t="s">
        <v>437</v>
      </c>
      <c r="C301" s="295">
        <v>47.502761825117389</v>
      </c>
      <c r="D301" s="295">
        <v>11.066143269559802</v>
      </c>
      <c r="E301" s="295">
        <v>5.627758280276252</v>
      </c>
      <c r="F301" s="295">
        <v>30.808860275281337</v>
      </c>
      <c r="G301" s="295">
        <v>50.418291254230965</v>
      </c>
      <c r="H301" s="295">
        <v>3.3550267107718428</v>
      </c>
      <c r="I301" s="295">
        <v>2.3040522103108558</v>
      </c>
      <c r="J301" s="295">
        <v>2.5529158130164045</v>
      </c>
      <c r="K301" s="295">
        <v>42.206296520131865</v>
      </c>
      <c r="L301" s="295">
        <v>0.86021478271226659</v>
      </c>
      <c r="M301" s="295">
        <v>1.2187321379393792</v>
      </c>
      <c r="N301" s="295">
        <v>0</v>
      </c>
      <c r="P301" s="300"/>
      <c r="Q301" s="300"/>
      <c r="R301" s="300"/>
    </row>
    <row r="302" spans="2:18" x14ac:dyDescent="0.2">
      <c r="B302" s="296" t="s">
        <v>436</v>
      </c>
      <c r="C302" s="295">
        <v>56.775785136555989</v>
      </c>
      <c r="D302" s="295">
        <v>18.175265737097678</v>
      </c>
      <c r="E302" s="295">
        <v>6.257221621581456</v>
      </c>
      <c r="F302" s="295">
        <v>32.343297777876849</v>
      </c>
      <c r="G302" s="295">
        <v>28.556102943635125</v>
      </c>
      <c r="H302" s="295">
        <v>1.7024450413699068</v>
      </c>
      <c r="I302" s="295">
        <v>0.61766924137213597</v>
      </c>
      <c r="J302" s="295">
        <v>2.0433241565331759</v>
      </c>
      <c r="K302" s="295">
        <v>24.192664504359911</v>
      </c>
      <c r="L302" s="295">
        <v>12.058111065289031</v>
      </c>
      <c r="M302" s="295">
        <v>2.6100008545198525</v>
      </c>
      <c r="N302" s="295">
        <v>0</v>
      </c>
      <c r="P302" s="300"/>
      <c r="Q302" s="300"/>
      <c r="R302" s="300"/>
    </row>
    <row r="303" spans="2:18" s="297" customFormat="1" x14ac:dyDescent="0.2">
      <c r="B303" s="299" t="s">
        <v>442</v>
      </c>
      <c r="C303" s="298">
        <v>51.989151183402363</v>
      </c>
      <c r="D303" s="298">
        <v>14.891700486797419</v>
      </c>
      <c r="E303" s="298">
        <v>6.798459860733959</v>
      </c>
      <c r="F303" s="298">
        <v>30.298990835870988</v>
      </c>
      <c r="G303" s="298">
        <v>40.941168540922817</v>
      </c>
      <c r="H303" s="298">
        <v>2.812318330126236</v>
      </c>
      <c r="I303" s="298">
        <v>1.1387667530073633</v>
      </c>
      <c r="J303" s="298">
        <v>2.7239262635065313</v>
      </c>
      <c r="K303" s="298">
        <v>34.266157194282684</v>
      </c>
      <c r="L303" s="298">
        <v>5.4562045333078375</v>
      </c>
      <c r="M303" s="298">
        <v>1.6134757423669808</v>
      </c>
      <c r="N303" s="298">
        <v>0</v>
      </c>
      <c r="P303" s="301"/>
      <c r="Q303" s="301"/>
      <c r="R303" s="301"/>
    </row>
    <row r="304" spans="2:18" x14ac:dyDescent="0.2">
      <c r="B304" s="296" t="s">
        <v>437</v>
      </c>
      <c r="C304" s="295">
        <v>49.121885268873164</v>
      </c>
      <c r="D304" s="295">
        <v>12.288185964577297</v>
      </c>
      <c r="E304" s="295">
        <v>6.6049084251340444</v>
      </c>
      <c r="F304" s="295">
        <v>30.228790879161828</v>
      </c>
      <c r="G304" s="295">
        <v>49.163214836760524</v>
      </c>
      <c r="H304" s="295">
        <v>3.2383040710548281</v>
      </c>
      <c r="I304" s="295">
        <v>1.6531211215033863</v>
      </c>
      <c r="J304" s="295">
        <v>3.0613445352271436</v>
      </c>
      <c r="K304" s="295">
        <v>41.210445108975172</v>
      </c>
      <c r="L304" s="295">
        <v>0.71837071575297118</v>
      </c>
      <c r="M304" s="295">
        <v>0.99652917861333457</v>
      </c>
      <c r="N304" s="295">
        <v>0</v>
      </c>
      <c r="P304" s="300"/>
      <c r="Q304" s="300"/>
      <c r="R304" s="300"/>
    </row>
    <row r="305" spans="2:18" x14ac:dyDescent="0.2">
      <c r="B305" s="296" t="s">
        <v>436</v>
      </c>
      <c r="C305" s="295">
        <v>56.196784375259867</v>
      </c>
      <c r="D305" s="295">
        <v>18.712285826882681</v>
      </c>
      <c r="E305" s="295">
        <v>7.082491223376369</v>
      </c>
      <c r="F305" s="295">
        <v>30.402007325000813</v>
      </c>
      <c r="G305" s="295">
        <v>28.87554368065021</v>
      </c>
      <c r="H305" s="295">
        <v>2.1871960721219725</v>
      </c>
      <c r="I305" s="295">
        <v>0.38396598538615334</v>
      </c>
      <c r="J305" s="295">
        <v>2.2287743097108685</v>
      </c>
      <c r="K305" s="295">
        <v>24.075607313431217</v>
      </c>
      <c r="L305" s="295">
        <v>12.408844233459996</v>
      </c>
      <c r="M305" s="295">
        <v>2.5188277106299282</v>
      </c>
      <c r="N305" s="295">
        <v>0</v>
      </c>
      <c r="P305" s="300"/>
      <c r="Q305" s="300"/>
      <c r="R305" s="300"/>
    </row>
    <row r="306" spans="2:18" s="297" customFormat="1" x14ac:dyDescent="0.2">
      <c r="B306" s="299" t="s">
        <v>441</v>
      </c>
      <c r="C306" s="298">
        <v>52.946311512062273</v>
      </c>
      <c r="D306" s="298">
        <v>14.09085198218458</v>
      </c>
      <c r="E306" s="298">
        <v>6.7605472655009615</v>
      </c>
      <c r="F306" s="298">
        <v>32.094912264376724</v>
      </c>
      <c r="G306" s="298">
        <v>39.803582853255229</v>
      </c>
      <c r="H306" s="298">
        <v>3.3371869927589102</v>
      </c>
      <c r="I306" s="298">
        <v>1.2652627180718041</v>
      </c>
      <c r="J306" s="298">
        <v>2.4401521139428004</v>
      </c>
      <c r="K306" s="298">
        <v>32.760981028481716</v>
      </c>
      <c r="L306" s="298">
        <v>5.7108625764290011</v>
      </c>
      <c r="M306" s="298">
        <v>1.5392430582534993</v>
      </c>
      <c r="N306" s="298">
        <v>0</v>
      </c>
      <c r="P306" s="301"/>
      <c r="Q306" s="301"/>
      <c r="R306" s="301"/>
    </row>
    <row r="307" spans="2:18" x14ac:dyDescent="0.2">
      <c r="B307" s="296" t="s">
        <v>437</v>
      </c>
      <c r="C307" s="295">
        <v>50.30954621982422</v>
      </c>
      <c r="D307" s="295">
        <v>11.644710598086441</v>
      </c>
      <c r="E307" s="295">
        <v>6.721075777059232</v>
      </c>
      <c r="F307" s="295">
        <v>31.943759844678542</v>
      </c>
      <c r="G307" s="295">
        <v>47.53489851921573</v>
      </c>
      <c r="H307" s="295">
        <v>3.8266348342840062</v>
      </c>
      <c r="I307" s="295">
        <v>1.6483622431947436</v>
      </c>
      <c r="J307" s="295">
        <v>2.9462629690646605</v>
      </c>
      <c r="K307" s="295">
        <v>39.113638472672321</v>
      </c>
      <c r="L307" s="295">
        <v>0.83535901215166264</v>
      </c>
      <c r="M307" s="295">
        <v>1.3201962488083947</v>
      </c>
      <c r="N307" s="295">
        <v>0</v>
      </c>
      <c r="P307" s="300"/>
      <c r="Q307" s="300"/>
      <c r="R307" s="300"/>
    </row>
    <row r="308" spans="2:18" x14ac:dyDescent="0.2">
      <c r="B308" s="296" t="s">
        <v>436</v>
      </c>
      <c r="C308" s="295">
        <v>56.915809937125296</v>
      </c>
      <c r="D308" s="295">
        <v>17.7733770822542</v>
      </c>
      <c r="E308" s="295">
        <v>6.8199693201167326</v>
      </c>
      <c r="F308" s="295">
        <v>32.322463534754355</v>
      </c>
      <c r="G308" s="295">
        <v>28.164531986635836</v>
      </c>
      <c r="H308" s="295">
        <v>2.6003514307148992</v>
      </c>
      <c r="I308" s="295">
        <v>0.68852842697108263</v>
      </c>
      <c r="J308" s="295">
        <v>1.6782313437371581</v>
      </c>
      <c r="K308" s="295">
        <v>23.197420785212696</v>
      </c>
      <c r="L308" s="295">
        <v>13.050652650562297</v>
      </c>
      <c r="M308" s="295">
        <v>1.8690054256765767</v>
      </c>
      <c r="N308" s="295">
        <v>0</v>
      </c>
      <c r="P308" s="300"/>
      <c r="Q308" s="300"/>
      <c r="R308" s="300"/>
    </row>
    <row r="309" spans="2:18" s="297" customFormat="1" x14ac:dyDescent="0.2">
      <c r="B309" s="299" t="s">
        <v>440</v>
      </c>
      <c r="C309" s="298">
        <v>53.349289360406793</v>
      </c>
      <c r="D309" s="298">
        <v>14.702580264627747</v>
      </c>
      <c r="E309" s="298">
        <v>5.8493403287705519</v>
      </c>
      <c r="F309" s="298">
        <v>32.797368767008493</v>
      </c>
      <c r="G309" s="298">
        <v>39.7960632738843</v>
      </c>
      <c r="H309" s="298">
        <v>2.5837796873143608</v>
      </c>
      <c r="I309" s="298">
        <v>1.2971975836074494</v>
      </c>
      <c r="J309" s="298">
        <v>2.6567171733859372</v>
      </c>
      <c r="K309" s="298">
        <v>33.258368829576554</v>
      </c>
      <c r="L309" s="298">
        <v>5.3738933713709649</v>
      </c>
      <c r="M309" s="298">
        <v>1.4807539943379422</v>
      </c>
      <c r="N309" s="298">
        <v>0</v>
      </c>
      <c r="P309" s="301"/>
      <c r="Q309" s="301"/>
      <c r="R309" s="301"/>
    </row>
    <row r="310" spans="2:18" x14ac:dyDescent="0.2">
      <c r="B310" s="296" t="s">
        <v>437</v>
      </c>
      <c r="C310" s="295">
        <v>49.566038269194074</v>
      </c>
      <c r="D310" s="295">
        <v>11.78492599860077</v>
      </c>
      <c r="E310" s="295">
        <v>5.8207642060779374</v>
      </c>
      <c r="F310" s="295">
        <v>31.960348064515369</v>
      </c>
      <c r="G310" s="295">
        <v>48.939034530845497</v>
      </c>
      <c r="H310" s="295">
        <v>2.9599970790471097</v>
      </c>
      <c r="I310" s="295">
        <v>1.7852557836045029</v>
      </c>
      <c r="J310" s="295">
        <v>3.2060991380833368</v>
      </c>
      <c r="K310" s="295">
        <v>40.987682530110547</v>
      </c>
      <c r="L310" s="295">
        <v>0.58436724858015776</v>
      </c>
      <c r="M310" s="295">
        <v>0.91055995138026802</v>
      </c>
      <c r="N310" s="295">
        <v>0</v>
      </c>
      <c r="P310" s="300"/>
      <c r="Q310" s="300"/>
      <c r="R310" s="300"/>
    </row>
    <row r="311" spans="2:18" x14ac:dyDescent="0.2">
      <c r="B311" s="296" t="s">
        <v>436</v>
      </c>
      <c r="C311" s="295">
        <v>58.951052731626241</v>
      </c>
      <c r="D311" s="295">
        <v>19.022676500183984</v>
      </c>
      <c r="E311" s="295">
        <v>5.8916522645981173</v>
      </c>
      <c r="F311" s="295">
        <v>34.036723966844143</v>
      </c>
      <c r="G311" s="295">
        <v>26.258298992174922</v>
      </c>
      <c r="H311" s="295">
        <v>2.0267241935568259</v>
      </c>
      <c r="I311" s="295">
        <v>0.57454225837223782</v>
      </c>
      <c r="J311" s="295">
        <v>1.8432613142708658</v>
      </c>
      <c r="K311" s="295">
        <v>21.813771225974996</v>
      </c>
      <c r="L311" s="295">
        <v>12.465622509430375</v>
      </c>
      <c r="M311" s="295">
        <v>2.3250257667684551</v>
      </c>
      <c r="N311" s="295">
        <v>0</v>
      </c>
      <c r="P311" s="300"/>
      <c r="Q311" s="300"/>
      <c r="R311" s="300"/>
    </row>
    <row r="312" spans="2:18" s="297" customFormat="1" x14ac:dyDescent="0.2">
      <c r="B312" s="299" t="s">
        <v>439</v>
      </c>
      <c r="C312" s="298">
        <v>54.572228534881027</v>
      </c>
      <c r="D312" s="298">
        <v>15.204734267304435</v>
      </c>
      <c r="E312" s="298">
        <v>6.2109531812398364</v>
      </c>
      <c r="F312" s="298">
        <v>33.156541086336759</v>
      </c>
      <c r="G312" s="298">
        <v>38.887195433112652</v>
      </c>
      <c r="H312" s="298">
        <v>2.3389988501132875</v>
      </c>
      <c r="I312" s="298">
        <v>1.2812731763409109</v>
      </c>
      <c r="J312" s="298">
        <v>2.3692088915500333</v>
      </c>
      <c r="K312" s="298">
        <v>32.897714515108426</v>
      </c>
      <c r="L312" s="298">
        <v>5.3537092351552342</v>
      </c>
      <c r="M312" s="298">
        <v>1.1868667968510795</v>
      </c>
      <c r="N312" s="298">
        <v>0</v>
      </c>
      <c r="P312" s="301"/>
      <c r="Q312" s="301"/>
      <c r="R312" s="301"/>
    </row>
    <row r="313" spans="2:18" x14ac:dyDescent="0.2">
      <c r="B313" s="296" t="s">
        <v>437</v>
      </c>
      <c r="C313" s="295">
        <v>51.212170517409696</v>
      </c>
      <c r="D313" s="295">
        <v>12.424891031840245</v>
      </c>
      <c r="E313" s="295">
        <v>5.7947915282125555</v>
      </c>
      <c r="F313" s="295">
        <v>32.9924879573569</v>
      </c>
      <c r="G313" s="295">
        <v>47.50576351044765</v>
      </c>
      <c r="H313" s="295">
        <v>2.5364602191738128</v>
      </c>
      <c r="I313" s="295">
        <v>2.0273692267500221</v>
      </c>
      <c r="J313" s="295">
        <v>2.8548855777031208</v>
      </c>
      <c r="K313" s="295">
        <v>40.087048486820699</v>
      </c>
      <c r="L313" s="295">
        <v>0.58368433837650047</v>
      </c>
      <c r="M313" s="295">
        <v>0.69838163376615037</v>
      </c>
      <c r="N313" s="295">
        <v>0</v>
      </c>
      <c r="P313" s="300"/>
      <c r="Q313" s="300"/>
      <c r="R313" s="300"/>
    </row>
    <row r="314" spans="2:18" x14ac:dyDescent="0.2">
      <c r="B314" s="296" t="s">
        <v>436</v>
      </c>
      <c r="C314" s="295">
        <v>59.484352857224223</v>
      </c>
      <c r="D314" s="295">
        <v>19.268633014951973</v>
      </c>
      <c r="E314" s="295">
        <v>6.8193467765981328</v>
      </c>
      <c r="F314" s="295">
        <v>33.396373065674112</v>
      </c>
      <c r="G314" s="295">
        <v>26.287568386104681</v>
      </c>
      <c r="H314" s="295">
        <v>2.0503268127133665</v>
      </c>
      <c r="I314" s="295">
        <v>0.19054303508672013</v>
      </c>
      <c r="J314" s="295">
        <v>1.6591901209089783</v>
      </c>
      <c r="K314" s="295">
        <v>22.387508417395615</v>
      </c>
      <c r="L314" s="295">
        <v>12.327087430357569</v>
      </c>
      <c r="M314" s="295">
        <v>1.9009913263135325</v>
      </c>
      <c r="N314" s="295">
        <v>0</v>
      </c>
      <c r="P314" s="300"/>
      <c r="Q314" s="300"/>
      <c r="R314" s="300"/>
    </row>
    <row r="315" spans="2:18" s="297" customFormat="1" x14ac:dyDescent="0.2">
      <c r="B315" s="299" t="s">
        <v>438</v>
      </c>
      <c r="C315" s="298">
        <v>56.293451263818326</v>
      </c>
      <c r="D315" s="298">
        <v>14.907441114300893</v>
      </c>
      <c r="E315" s="298">
        <v>7.2442855478323489</v>
      </c>
      <c r="F315" s="298">
        <v>34.141724601685091</v>
      </c>
      <c r="G315" s="298">
        <v>36.6941129770711</v>
      </c>
      <c r="H315" s="298">
        <v>2.1326625795625924</v>
      </c>
      <c r="I315" s="298">
        <v>1.1878187358591048</v>
      </c>
      <c r="J315" s="298">
        <v>2.8151448863692465</v>
      </c>
      <c r="K315" s="298">
        <v>30.558486775280151</v>
      </c>
      <c r="L315" s="298">
        <v>5.3797116294195133</v>
      </c>
      <c r="M315" s="298">
        <v>1.632724129691058</v>
      </c>
      <c r="N315" s="298">
        <v>0</v>
      </c>
      <c r="P315" s="301"/>
      <c r="Q315" s="301"/>
      <c r="R315" s="301"/>
    </row>
    <row r="316" spans="2:18" x14ac:dyDescent="0.2">
      <c r="B316" s="296" t="s">
        <v>437</v>
      </c>
      <c r="C316" s="295">
        <v>54.373041990550178</v>
      </c>
      <c r="D316" s="295">
        <v>12.316752965015333</v>
      </c>
      <c r="E316" s="295">
        <v>7.4780976393124936</v>
      </c>
      <c r="F316" s="295">
        <v>34.57819138622235</v>
      </c>
      <c r="G316" s="295">
        <v>43.203017578788561</v>
      </c>
      <c r="H316" s="295">
        <v>2.4010699411609702</v>
      </c>
      <c r="I316" s="295">
        <v>1.6959517576302638</v>
      </c>
      <c r="J316" s="295">
        <v>2.7755051533179058</v>
      </c>
      <c r="K316" s="295">
        <v>36.330490726679422</v>
      </c>
      <c r="L316" s="295">
        <v>1.108500585296706</v>
      </c>
      <c r="M316" s="295">
        <v>1.315439845364555</v>
      </c>
      <c r="N316" s="295">
        <v>0</v>
      </c>
      <c r="P316" s="300"/>
      <c r="Q316" s="300"/>
      <c r="R316" s="300"/>
    </row>
    <row r="317" spans="2:18" x14ac:dyDescent="0.2">
      <c r="B317" s="296" t="s">
        <v>436</v>
      </c>
      <c r="C317" s="295">
        <v>59.124367559432919</v>
      </c>
      <c r="D317" s="295">
        <v>18.726429806324365</v>
      </c>
      <c r="E317" s="295">
        <v>6.8996181537010743</v>
      </c>
      <c r="F317" s="295">
        <v>33.49831959940748</v>
      </c>
      <c r="G317" s="295">
        <v>27.099197788890873</v>
      </c>
      <c r="H317" s="295">
        <v>1.7369975594084925</v>
      </c>
      <c r="I317" s="295">
        <v>0.43876900375494404</v>
      </c>
      <c r="J317" s="295">
        <v>2.8735786628620472</v>
      </c>
      <c r="K317" s="295">
        <v>22.049852562865386</v>
      </c>
      <c r="L317" s="295">
        <v>11.675994986893119</v>
      </c>
      <c r="M317" s="295">
        <v>2.100439664783087</v>
      </c>
      <c r="N317" s="295">
        <v>0</v>
      </c>
      <c r="P317" s="300"/>
      <c r="Q317" s="300"/>
      <c r="R317" s="300"/>
    </row>
    <row r="318" spans="2:18" s="297" customFormat="1" ht="15" x14ac:dyDescent="0.2">
      <c r="B318" s="299" t="s">
        <v>445</v>
      </c>
      <c r="C318" s="298"/>
      <c r="D318" s="298"/>
      <c r="E318" s="298"/>
      <c r="F318" s="298"/>
      <c r="G318" s="298"/>
      <c r="H318" s="298"/>
      <c r="I318" s="298"/>
      <c r="J318" s="298"/>
      <c r="K318" s="298"/>
      <c r="L318" s="298"/>
      <c r="M318" s="298"/>
      <c r="N318" s="298"/>
    </row>
    <row r="319" spans="2:18" s="297" customFormat="1" x14ac:dyDescent="0.2">
      <c r="B319" s="299" t="s">
        <v>443</v>
      </c>
      <c r="C319" s="298">
        <v>69.642079970027794</v>
      </c>
      <c r="D319" s="298">
        <v>15.454209982943446</v>
      </c>
      <c r="E319" s="298">
        <v>10.472738386824622</v>
      </c>
      <c r="F319" s="298">
        <v>43.715131600259724</v>
      </c>
      <c r="G319" s="298">
        <v>24.760173016277669</v>
      </c>
      <c r="H319" s="298">
        <v>2.8605292179760022</v>
      </c>
      <c r="I319" s="298">
        <v>1.7212894247955257</v>
      </c>
      <c r="J319" s="298">
        <v>7.0645965934779458</v>
      </c>
      <c r="K319" s="298">
        <v>13.113757780028198</v>
      </c>
      <c r="L319" s="298">
        <v>4.4289998042228707</v>
      </c>
      <c r="M319" s="298">
        <v>0.87374346998764763</v>
      </c>
      <c r="N319" s="298">
        <v>0.29500373948402164</v>
      </c>
      <c r="P319" s="301"/>
      <c r="Q319" s="301"/>
      <c r="R319" s="301"/>
    </row>
    <row r="320" spans="2:18" x14ac:dyDescent="0.2">
      <c r="B320" s="296" t="s">
        <v>437</v>
      </c>
      <c r="C320" s="295">
        <v>72.12185438060007</v>
      </c>
      <c r="D320" s="295">
        <v>13.742573431459192</v>
      </c>
      <c r="E320" s="295">
        <v>10.440992833475413</v>
      </c>
      <c r="F320" s="295">
        <v>47.938288115665465</v>
      </c>
      <c r="G320" s="295">
        <v>26.979006175880954</v>
      </c>
      <c r="H320" s="295">
        <v>3.6991415290845144</v>
      </c>
      <c r="I320" s="295">
        <v>2.3454791456480764</v>
      </c>
      <c r="J320" s="295">
        <v>6.3166566298825044</v>
      </c>
      <c r="K320" s="295">
        <v>14.617728871265859</v>
      </c>
      <c r="L320" s="295">
        <v>6.5043575285005567E-2</v>
      </c>
      <c r="M320" s="295">
        <v>0.53325303906003563</v>
      </c>
      <c r="N320" s="295">
        <v>0.30084282917393357</v>
      </c>
      <c r="P320" s="300"/>
      <c r="Q320" s="300"/>
      <c r="R320" s="300"/>
    </row>
    <row r="321" spans="2:18" x14ac:dyDescent="0.2">
      <c r="B321" s="296" t="s">
        <v>436</v>
      </c>
      <c r="C321" s="295">
        <v>66.72783867745909</v>
      </c>
      <c r="D321" s="295">
        <v>17.465732440364949</v>
      </c>
      <c r="E321" s="295">
        <v>10.510045894326629</v>
      </c>
      <c r="F321" s="295">
        <v>38.752060342767507</v>
      </c>
      <c r="G321" s="295">
        <v>22.152590976770973</v>
      </c>
      <c r="H321" s="295">
        <v>1.8749885110998092</v>
      </c>
      <c r="I321" s="295">
        <v>0.98773904571663163</v>
      </c>
      <c r="J321" s="295">
        <v>7.9435787770908259</v>
      </c>
      <c r="K321" s="295">
        <v>11.346284642863708</v>
      </c>
      <c r="L321" s="295">
        <v>9.5575394758610539</v>
      </c>
      <c r="M321" s="295">
        <v>1.2738892531295765</v>
      </c>
      <c r="N321" s="295">
        <v>0.28814161677930894</v>
      </c>
      <c r="P321" s="300"/>
      <c r="Q321" s="300"/>
      <c r="R321" s="300"/>
    </row>
    <row r="322" spans="2:18" s="297" customFormat="1" x14ac:dyDescent="0.2">
      <c r="B322" s="299" t="s">
        <v>442</v>
      </c>
      <c r="C322" s="298">
        <v>70.037967815110193</v>
      </c>
      <c r="D322" s="298">
        <v>15.58581735374859</v>
      </c>
      <c r="E322" s="298">
        <v>10.316247329016859</v>
      </c>
      <c r="F322" s="298">
        <v>44.135903132344744</v>
      </c>
      <c r="G322" s="298">
        <v>24.391396106982654</v>
      </c>
      <c r="H322" s="298">
        <v>2.7002341543605217</v>
      </c>
      <c r="I322" s="298">
        <v>1.5379451455749797</v>
      </c>
      <c r="J322" s="298">
        <v>4.2297696336456854</v>
      </c>
      <c r="K322" s="298">
        <v>15.92344717340147</v>
      </c>
      <c r="L322" s="298">
        <v>4.4094439821159304</v>
      </c>
      <c r="M322" s="298">
        <v>0.92769588306614958</v>
      </c>
      <c r="N322" s="298">
        <v>0.23349621272506826</v>
      </c>
      <c r="P322" s="301"/>
      <c r="Q322" s="301"/>
      <c r="R322" s="301"/>
    </row>
    <row r="323" spans="2:18" x14ac:dyDescent="0.2">
      <c r="B323" s="296" t="s">
        <v>437</v>
      </c>
      <c r="C323" s="295">
        <v>72.28304307874663</v>
      </c>
      <c r="D323" s="295">
        <v>13.926647056584693</v>
      </c>
      <c r="E323" s="295">
        <v>10.457864603439559</v>
      </c>
      <c r="F323" s="295">
        <v>47.898531418722371</v>
      </c>
      <c r="G323" s="295">
        <v>26.878544359201605</v>
      </c>
      <c r="H323" s="295">
        <v>3.4967839103083422</v>
      </c>
      <c r="I323" s="295">
        <v>2.1487720137669299</v>
      </c>
      <c r="J323" s="295">
        <v>4.1518277067622158</v>
      </c>
      <c r="K323" s="295">
        <v>17.081160728364118</v>
      </c>
      <c r="L323" s="295">
        <v>3.1399692255830017E-2</v>
      </c>
      <c r="M323" s="295">
        <v>0.58177784785693698</v>
      </c>
      <c r="N323" s="295">
        <v>0.22523502193900574</v>
      </c>
      <c r="P323" s="300"/>
      <c r="Q323" s="300"/>
      <c r="R323" s="300"/>
    </row>
    <row r="324" spans="2:18" x14ac:dyDescent="0.2">
      <c r="B324" s="296" t="s">
        <v>436</v>
      </c>
      <c r="C324" s="295">
        <v>67.423765190772997</v>
      </c>
      <c r="D324" s="295">
        <v>17.517782582407669</v>
      </c>
      <c r="E324" s="295">
        <v>10.151345841550622</v>
      </c>
      <c r="F324" s="295">
        <v>39.754636766814713</v>
      </c>
      <c r="G324" s="295">
        <v>21.495319706615092</v>
      </c>
      <c r="H324" s="295">
        <v>1.7727184954684883</v>
      </c>
      <c r="I324" s="295">
        <v>0.82668827694927816</v>
      </c>
      <c r="J324" s="295">
        <v>4.3205264973931543</v>
      </c>
      <c r="K324" s="295">
        <v>14.57538643680417</v>
      </c>
      <c r="L324" s="295">
        <v>9.5073108810094364</v>
      </c>
      <c r="M324" s="295">
        <v>1.3304885422239388</v>
      </c>
      <c r="N324" s="295">
        <v>0.24311567937853554</v>
      </c>
      <c r="P324" s="300"/>
      <c r="Q324" s="300"/>
      <c r="R324" s="300"/>
    </row>
    <row r="325" spans="2:18" s="297" customFormat="1" x14ac:dyDescent="0.2">
      <c r="B325" s="299" t="s">
        <v>441</v>
      </c>
      <c r="C325" s="298">
        <v>70.094502531540599</v>
      </c>
      <c r="D325" s="298">
        <v>15.471055893510172</v>
      </c>
      <c r="E325" s="298">
        <v>9.5088906648935971</v>
      </c>
      <c r="F325" s="298">
        <v>45.114555973136831</v>
      </c>
      <c r="G325" s="298">
        <v>24.637808791810418</v>
      </c>
      <c r="H325" s="298">
        <v>2.7282221092037409</v>
      </c>
      <c r="I325" s="298">
        <v>1.8433020771182342</v>
      </c>
      <c r="J325" s="298">
        <v>4.3305159440455769</v>
      </c>
      <c r="K325" s="298">
        <v>15.735768661442865</v>
      </c>
      <c r="L325" s="298">
        <v>4.1178357107578183</v>
      </c>
      <c r="M325" s="298">
        <v>0.87031569584524981</v>
      </c>
      <c r="N325" s="298">
        <v>0.27953727004591927</v>
      </c>
      <c r="P325" s="301"/>
      <c r="Q325" s="301"/>
      <c r="R325" s="301"/>
    </row>
    <row r="326" spans="2:18" x14ac:dyDescent="0.2">
      <c r="B326" s="296" t="s">
        <v>437</v>
      </c>
      <c r="C326" s="295">
        <v>71.347714953717599</v>
      </c>
      <c r="D326" s="295">
        <v>13.600174442316259</v>
      </c>
      <c r="E326" s="295">
        <v>9.2772084922180689</v>
      </c>
      <c r="F326" s="295">
        <v>48.470332019183274</v>
      </c>
      <c r="G326" s="295">
        <v>27.820588231335279</v>
      </c>
      <c r="H326" s="295">
        <v>3.6513091922755434</v>
      </c>
      <c r="I326" s="295">
        <v>2.529548186324853</v>
      </c>
      <c r="J326" s="295">
        <v>4.307486886541156</v>
      </c>
      <c r="K326" s="295">
        <v>17.332243966193726</v>
      </c>
      <c r="L326" s="295">
        <v>3.311173595678784E-2</v>
      </c>
      <c r="M326" s="295">
        <v>0.53624860183675915</v>
      </c>
      <c r="N326" s="295">
        <v>0.26233647715357522</v>
      </c>
      <c r="P326" s="300"/>
      <c r="Q326" s="300"/>
      <c r="R326" s="300"/>
    </row>
    <row r="327" spans="2:18" x14ac:dyDescent="0.2">
      <c r="B327" s="296" t="s">
        <v>436</v>
      </c>
      <c r="C327" s="295">
        <v>68.591992512143563</v>
      </c>
      <c r="D327" s="295">
        <v>17.714105895073185</v>
      </c>
      <c r="E327" s="295">
        <v>9.7866606419545885</v>
      </c>
      <c r="F327" s="295">
        <v>41.091225975115783</v>
      </c>
      <c r="G327" s="295">
        <v>20.821889069988863</v>
      </c>
      <c r="H327" s="295">
        <v>1.6215082221182242</v>
      </c>
      <c r="I327" s="295">
        <v>1.0205431923443122</v>
      </c>
      <c r="J327" s="295">
        <v>4.3581260993754745</v>
      </c>
      <c r="K327" s="295">
        <v>13.821711556150854</v>
      </c>
      <c r="L327" s="295">
        <v>9.0151209514741719</v>
      </c>
      <c r="M327" s="295">
        <v>1.2708377039391934</v>
      </c>
      <c r="N327" s="295">
        <v>0.3001597624542095</v>
      </c>
      <c r="P327" s="300"/>
      <c r="Q327" s="300"/>
      <c r="R327" s="300"/>
    </row>
    <row r="328" spans="2:18" s="297" customFormat="1" x14ac:dyDescent="0.2">
      <c r="B328" s="299" t="s">
        <v>440</v>
      </c>
      <c r="C328" s="298">
        <v>70.591128321446618</v>
      </c>
      <c r="D328" s="298">
        <v>15.813270560246936</v>
      </c>
      <c r="E328" s="298">
        <v>9.6802418469927467</v>
      </c>
      <c r="F328" s="298">
        <v>45.097615914206941</v>
      </c>
      <c r="G328" s="298">
        <v>24.483147842484922</v>
      </c>
      <c r="H328" s="298">
        <v>2.470868202967901</v>
      </c>
      <c r="I328" s="298">
        <v>1.734432958443807</v>
      </c>
      <c r="J328" s="298">
        <v>4.2612021865736027</v>
      </c>
      <c r="K328" s="298">
        <v>16.016644494499609</v>
      </c>
      <c r="L328" s="298">
        <v>3.9465980794924014</v>
      </c>
      <c r="M328" s="298">
        <v>0.69847687577605566</v>
      </c>
      <c r="N328" s="298">
        <v>0.28064888079999945</v>
      </c>
      <c r="P328" s="301"/>
      <c r="Q328" s="301"/>
      <c r="R328" s="301"/>
    </row>
    <row r="329" spans="2:18" x14ac:dyDescent="0.2">
      <c r="B329" s="296" t="s">
        <v>437</v>
      </c>
      <c r="C329" s="295">
        <v>71.836742745546729</v>
      </c>
      <c r="D329" s="295">
        <v>13.443670723768566</v>
      </c>
      <c r="E329" s="295">
        <v>9.7071916569677601</v>
      </c>
      <c r="F329" s="295">
        <v>48.685880364810394</v>
      </c>
      <c r="G329" s="295">
        <v>27.421669000979755</v>
      </c>
      <c r="H329" s="295">
        <v>3.2973651851997974</v>
      </c>
      <c r="I329" s="295">
        <v>2.3319458965406139</v>
      </c>
      <c r="J329" s="295">
        <v>4.1892700504343132</v>
      </c>
      <c r="K329" s="295">
        <v>17.60308786880503</v>
      </c>
      <c r="L329" s="295">
        <v>2.1436227224008574E-2</v>
      </c>
      <c r="M329" s="295">
        <v>0.45660479093102929</v>
      </c>
      <c r="N329" s="295">
        <v>0.26354723531848578</v>
      </c>
      <c r="P329" s="300"/>
      <c r="Q329" s="300"/>
      <c r="R329" s="300"/>
    </row>
    <row r="330" spans="2:18" x14ac:dyDescent="0.2">
      <c r="B330" s="296" t="s">
        <v>436</v>
      </c>
      <c r="C330" s="295">
        <v>69.107729606299699</v>
      </c>
      <c r="D330" s="295">
        <v>18.635220342486996</v>
      </c>
      <c r="E330" s="295">
        <v>9.6481473940730389</v>
      </c>
      <c r="F330" s="295">
        <v>40.824361869739676</v>
      </c>
      <c r="G330" s="295">
        <v>20.98367125759194</v>
      </c>
      <c r="H330" s="295">
        <v>1.4865952708353563</v>
      </c>
      <c r="I330" s="295">
        <v>1.0228564805968934</v>
      </c>
      <c r="J330" s="295">
        <v>4.3468659652376012</v>
      </c>
      <c r="K330" s="295">
        <v>14.127353540922091</v>
      </c>
      <c r="L330" s="295">
        <v>8.6210622922885616</v>
      </c>
      <c r="M330" s="295">
        <v>0.98652166150357234</v>
      </c>
      <c r="N330" s="295">
        <v>0.30101518231621943</v>
      </c>
      <c r="P330" s="300"/>
      <c r="Q330" s="300"/>
      <c r="R330" s="300"/>
    </row>
    <row r="331" spans="2:18" s="297" customFormat="1" x14ac:dyDescent="0.2">
      <c r="B331" s="299" t="s">
        <v>439</v>
      </c>
      <c r="C331" s="298">
        <v>70.25385576905137</v>
      </c>
      <c r="D331" s="298">
        <v>15.476533876377163</v>
      </c>
      <c r="E331" s="298">
        <v>9.9990958836875894</v>
      </c>
      <c r="F331" s="298">
        <v>44.778226008986628</v>
      </c>
      <c r="G331" s="298">
        <v>24.076330378451608</v>
      </c>
      <c r="H331" s="298">
        <v>2.3748839358622758</v>
      </c>
      <c r="I331" s="298">
        <v>1.5461106494855865</v>
      </c>
      <c r="J331" s="298">
        <v>4.3536070653102055</v>
      </c>
      <c r="K331" s="298">
        <v>15.80172872779354</v>
      </c>
      <c r="L331" s="298">
        <v>4.6765057483141099</v>
      </c>
      <c r="M331" s="298">
        <v>0.69566727371619064</v>
      </c>
      <c r="N331" s="298">
        <v>0.29764083046671058</v>
      </c>
      <c r="P331" s="301"/>
      <c r="Q331" s="301"/>
      <c r="R331" s="301"/>
    </row>
    <row r="332" spans="2:18" x14ac:dyDescent="0.2">
      <c r="B332" s="296" t="s">
        <v>437</v>
      </c>
      <c r="C332" s="295">
        <v>71.443546764646712</v>
      </c>
      <c r="D332" s="295">
        <v>13.402150549020023</v>
      </c>
      <c r="E332" s="295">
        <v>9.8683304920532393</v>
      </c>
      <c r="F332" s="295">
        <v>48.173065723573451</v>
      </c>
      <c r="G332" s="295">
        <v>27.780042566258302</v>
      </c>
      <c r="H332" s="295">
        <v>3.0065067078916994</v>
      </c>
      <c r="I332" s="295">
        <v>2.0897968043540409</v>
      </c>
      <c r="J332" s="295">
        <v>4.2992450312893764</v>
      </c>
      <c r="K332" s="295">
        <v>18.384494022723182</v>
      </c>
      <c r="L332" s="295">
        <v>5.6781482618777857E-2</v>
      </c>
      <c r="M332" s="295">
        <v>0.42566258298832071</v>
      </c>
      <c r="N332" s="295">
        <v>0.29396660348789194</v>
      </c>
      <c r="P332" s="300"/>
      <c r="Q332" s="300"/>
      <c r="R332" s="300"/>
    </row>
    <row r="333" spans="2:18" x14ac:dyDescent="0.2">
      <c r="B333" s="296" t="s">
        <v>436</v>
      </c>
      <c r="C333" s="295">
        <v>68.845224401267515</v>
      </c>
      <c r="D333" s="295">
        <v>17.932668649643158</v>
      </c>
      <c r="E333" s="295">
        <v>10.153926199423912</v>
      </c>
      <c r="F333" s="295">
        <v>40.758629552200446</v>
      </c>
      <c r="G333" s="295">
        <v>19.691019247827136</v>
      </c>
      <c r="H333" s="295">
        <v>1.6270228084087397</v>
      </c>
      <c r="I333" s="295">
        <v>0.90236922855110036</v>
      </c>
      <c r="J333" s="295">
        <v>4.4179734147419358</v>
      </c>
      <c r="K333" s="295">
        <v>12.74365379612536</v>
      </c>
      <c r="L333" s="295">
        <v>10.146403843923661</v>
      </c>
      <c r="M333" s="295">
        <v>1.0153612767944735</v>
      </c>
      <c r="N333" s="295">
        <v>0.30199123018721263</v>
      </c>
      <c r="P333" s="300"/>
      <c r="Q333" s="300"/>
      <c r="R333" s="300"/>
    </row>
    <row r="334" spans="2:18" s="297" customFormat="1" x14ac:dyDescent="0.2">
      <c r="B334" s="299" t="s">
        <v>438</v>
      </c>
      <c r="C334" s="298">
        <v>69.871521151640408</v>
      </c>
      <c r="D334" s="298">
        <v>15.861217465937743</v>
      </c>
      <c r="E334" s="298">
        <v>9.5007196326772405</v>
      </c>
      <c r="F334" s="298">
        <v>44.509584053025414</v>
      </c>
      <c r="G334" s="298">
        <v>24.432295717347959</v>
      </c>
      <c r="H334" s="298">
        <v>2.2879257826673669</v>
      </c>
      <c r="I334" s="298">
        <v>1.5058465254109819</v>
      </c>
      <c r="J334" s="298">
        <v>4.5269493348655088</v>
      </c>
      <c r="K334" s="298">
        <v>16.111574074404103</v>
      </c>
      <c r="L334" s="298">
        <v>4.725979987154254</v>
      </c>
      <c r="M334" s="298">
        <v>0.62938453762798519</v>
      </c>
      <c r="N334" s="298">
        <v>0.34081860622940274</v>
      </c>
      <c r="P334" s="301"/>
      <c r="Q334" s="301"/>
      <c r="R334" s="301"/>
    </row>
    <row r="335" spans="2:18" x14ac:dyDescent="0.2">
      <c r="B335" s="296" t="s">
        <v>437</v>
      </c>
      <c r="C335" s="295">
        <v>70.845487960827739</v>
      </c>
      <c r="D335" s="295">
        <v>14.019910102948325</v>
      </c>
      <c r="E335" s="295">
        <v>9.4501213597027842</v>
      </c>
      <c r="F335" s="295">
        <v>47.375456498176646</v>
      </c>
      <c r="G335" s="295">
        <v>28.417134962788733</v>
      </c>
      <c r="H335" s="295">
        <v>2.9522739634380022</v>
      </c>
      <c r="I335" s="295">
        <v>2.0397385531394829</v>
      </c>
      <c r="J335" s="295">
        <v>4.5030178595651593</v>
      </c>
      <c r="K335" s="295">
        <v>18.922104586646089</v>
      </c>
      <c r="L335" s="295">
        <v>5.9790889922864486E-2</v>
      </c>
      <c r="M335" s="295">
        <v>0.34741931193065312</v>
      </c>
      <c r="N335" s="295">
        <v>0.33016687453000276</v>
      </c>
      <c r="P335" s="300"/>
      <c r="Q335" s="300"/>
      <c r="R335" s="300"/>
    </row>
    <row r="336" spans="2:18" x14ac:dyDescent="0.2">
      <c r="B336" s="296" t="s">
        <v>436</v>
      </c>
      <c r="C336" s="295">
        <v>68.722241043317183</v>
      </c>
      <c r="D336" s="295">
        <v>18.033958780766017</v>
      </c>
      <c r="E336" s="295">
        <v>9.5604255570439758</v>
      </c>
      <c r="F336" s="295">
        <v>41.127856705507192</v>
      </c>
      <c r="G336" s="295">
        <v>19.73018838016678</v>
      </c>
      <c r="H336" s="295">
        <v>1.5039954249198895</v>
      </c>
      <c r="I336" s="295">
        <v>0.87585433094115495</v>
      </c>
      <c r="J336" s="295">
        <v>4.5551884578685478</v>
      </c>
      <c r="K336" s="295">
        <v>12.795150166437189</v>
      </c>
      <c r="L336" s="295">
        <v>10.232079641204315</v>
      </c>
      <c r="M336" s="295">
        <v>0.96210329362254965</v>
      </c>
      <c r="N336" s="295">
        <v>0.3533876416891743</v>
      </c>
      <c r="P336" s="300"/>
      <c r="Q336" s="300"/>
      <c r="R336" s="300"/>
    </row>
    <row r="337" spans="2:18" s="297" customFormat="1" ht="15" x14ac:dyDescent="0.2">
      <c r="B337" s="299" t="s">
        <v>444</v>
      </c>
      <c r="C337" s="298"/>
      <c r="D337" s="298"/>
      <c r="E337" s="298"/>
      <c r="F337" s="298"/>
      <c r="G337" s="298"/>
      <c r="H337" s="298"/>
      <c r="I337" s="298"/>
      <c r="J337" s="298"/>
      <c r="K337" s="298"/>
      <c r="L337" s="298"/>
      <c r="M337" s="298"/>
      <c r="N337" s="298"/>
    </row>
    <row r="338" spans="2:18" s="297" customFormat="1" x14ac:dyDescent="0.2">
      <c r="B338" s="299" t="s">
        <v>443</v>
      </c>
      <c r="C338" s="298">
        <v>57.675414403993905</v>
      </c>
      <c r="D338" s="298">
        <v>19.834851279036567</v>
      </c>
      <c r="E338" s="298">
        <v>8.907421402675709</v>
      </c>
      <c r="F338" s="298">
        <v>28.933141722281629</v>
      </c>
      <c r="G338" s="298">
        <v>40.359649926526551</v>
      </c>
      <c r="H338" s="298">
        <v>2.7381850612661376</v>
      </c>
      <c r="I338" s="298">
        <v>0.78053831882824554</v>
      </c>
      <c r="J338" s="298">
        <v>2.2214870436042227</v>
      </c>
      <c r="K338" s="298">
        <v>34.619439502827944</v>
      </c>
      <c r="L338" s="298">
        <v>1.217591075204878</v>
      </c>
      <c r="M338" s="298">
        <v>0.74734459427466671</v>
      </c>
      <c r="N338" s="298">
        <v>0</v>
      </c>
      <c r="P338" s="301"/>
      <c r="Q338" s="301"/>
      <c r="R338" s="301"/>
    </row>
    <row r="339" spans="2:18" x14ac:dyDescent="0.2">
      <c r="B339" s="296" t="s">
        <v>437</v>
      </c>
      <c r="C339" s="295">
        <v>57.080120313123551</v>
      </c>
      <c r="D339" s="295">
        <v>14.350421473984165</v>
      </c>
      <c r="E339" s="295">
        <v>11.007201718006833</v>
      </c>
      <c r="F339" s="295">
        <v>31.722497121132548</v>
      </c>
      <c r="G339" s="295">
        <v>42.32517674926661</v>
      </c>
      <c r="H339" s="295">
        <v>3.6549143605341907</v>
      </c>
      <c r="I339" s="295">
        <v>1.07625894758853</v>
      </c>
      <c r="J339" s="295">
        <v>1.9745985483215611</v>
      </c>
      <c r="K339" s="295">
        <v>35.619404892822324</v>
      </c>
      <c r="L339" s="295">
        <v>8.9261846231512315E-2</v>
      </c>
      <c r="M339" s="295">
        <v>0.50544109137833171</v>
      </c>
      <c r="N339" s="295">
        <v>0</v>
      </c>
      <c r="P339" s="300"/>
      <c r="Q339" s="300"/>
      <c r="R339" s="300"/>
    </row>
    <row r="340" spans="2:18" x14ac:dyDescent="0.2">
      <c r="B340" s="296" t="s">
        <v>436</v>
      </c>
      <c r="C340" s="295">
        <v>58.608493147685984</v>
      </c>
      <c r="D340" s="295">
        <v>28.431282775414523</v>
      </c>
      <c r="E340" s="295">
        <v>5.6161735829737927</v>
      </c>
      <c r="F340" s="295">
        <v>24.561036789297656</v>
      </c>
      <c r="G340" s="295">
        <v>37.278834365643114</v>
      </c>
      <c r="H340" s="295">
        <v>1.301280788260297</v>
      </c>
      <c r="I340" s="295">
        <v>0.31701846032596065</v>
      </c>
      <c r="J340" s="295">
        <v>2.6084662032218842</v>
      </c>
      <c r="K340" s="295">
        <v>33.052068913834972</v>
      </c>
      <c r="L340" s="295">
        <v>2.9861623336600349</v>
      </c>
      <c r="M340" s="295">
        <v>1.1265101530108754</v>
      </c>
      <c r="N340" s="295">
        <v>0</v>
      </c>
      <c r="P340" s="300"/>
      <c r="Q340" s="300"/>
      <c r="R340" s="300"/>
    </row>
    <row r="341" spans="2:18" s="297" customFormat="1" x14ac:dyDescent="0.2">
      <c r="B341" s="299" t="s">
        <v>442</v>
      </c>
      <c r="C341" s="298">
        <v>58.71805864161621</v>
      </c>
      <c r="D341" s="298">
        <v>20.462893561769551</v>
      </c>
      <c r="E341" s="298">
        <v>8.8674022525051317</v>
      </c>
      <c r="F341" s="298">
        <v>29.387762827341529</v>
      </c>
      <c r="G341" s="298">
        <v>39.109099066148936</v>
      </c>
      <c r="H341" s="298">
        <v>2.5962781311420642</v>
      </c>
      <c r="I341" s="298">
        <v>0.72204234858804073</v>
      </c>
      <c r="J341" s="298">
        <v>2.3972945627932649</v>
      </c>
      <c r="K341" s="298">
        <v>33.393484023625561</v>
      </c>
      <c r="L341" s="298">
        <v>1.2705698310368927</v>
      </c>
      <c r="M341" s="298">
        <v>0.90227246119796212</v>
      </c>
      <c r="N341" s="298">
        <v>0</v>
      </c>
      <c r="P341" s="301"/>
      <c r="Q341" s="301"/>
      <c r="R341" s="301"/>
    </row>
    <row r="342" spans="2:18" x14ac:dyDescent="0.2">
      <c r="B342" s="296" t="s">
        <v>437</v>
      </c>
      <c r="C342" s="295">
        <v>58.182178687875904</v>
      </c>
      <c r="D342" s="295">
        <v>15.064779426290395</v>
      </c>
      <c r="E342" s="295">
        <v>10.844930108544796</v>
      </c>
      <c r="F342" s="295">
        <v>32.272469153040717</v>
      </c>
      <c r="G342" s="295">
        <v>41.108134653518889</v>
      </c>
      <c r="H342" s="295">
        <v>3.4368752236181299</v>
      </c>
      <c r="I342" s="295">
        <v>1.0139100334601312</v>
      </c>
      <c r="J342" s="295">
        <v>2.2001870257713456</v>
      </c>
      <c r="K342" s="295">
        <v>34.45716237066928</v>
      </c>
      <c r="L342" s="295">
        <v>9.3009237503842809E-2</v>
      </c>
      <c r="M342" s="295">
        <v>0.61667742110136059</v>
      </c>
      <c r="N342" s="295">
        <v>0</v>
      </c>
      <c r="P342" s="300"/>
      <c r="Q342" s="300"/>
      <c r="R342" s="300"/>
    </row>
    <row r="343" spans="2:18" x14ac:dyDescent="0.2">
      <c r="B343" s="296" t="s">
        <v>436</v>
      </c>
      <c r="C343" s="295">
        <v>59.552605935435075</v>
      </c>
      <c r="D343" s="295">
        <v>28.86959269661472</v>
      </c>
      <c r="E343" s="295">
        <v>5.7877189965998364</v>
      </c>
      <c r="F343" s="295">
        <v>24.895294242220523</v>
      </c>
      <c r="G343" s="295">
        <v>35.995920959666378</v>
      </c>
      <c r="H343" s="295">
        <v>1.2871826446968451</v>
      </c>
      <c r="I343" s="295">
        <v>0.26750512460145143</v>
      </c>
      <c r="J343" s="295">
        <v>2.7042580169490091</v>
      </c>
      <c r="K343" s="295">
        <v>31.736975173419076</v>
      </c>
      <c r="L343" s="295">
        <v>3.1044320604066202</v>
      </c>
      <c r="M343" s="295">
        <v>1.347041044491923</v>
      </c>
      <c r="N343" s="295">
        <v>0</v>
      </c>
      <c r="P343" s="300"/>
      <c r="Q343" s="300"/>
      <c r="R343" s="300"/>
    </row>
    <row r="344" spans="2:18" s="297" customFormat="1" x14ac:dyDescent="0.2">
      <c r="B344" s="299" t="s">
        <v>441</v>
      </c>
      <c r="C344" s="298">
        <v>59.047605095152143</v>
      </c>
      <c r="D344" s="298">
        <v>20.400619875561425</v>
      </c>
      <c r="E344" s="298">
        <v>8.8884336319883186</v>
      </c>
      <c r="F344" s="298">
        <v>29.758551587602394</v>
      </c>
      <c r="G344" s="298">
        <v>38.777681306257037</v>
      </c>
      <c r="H344" s="298">
        <v>2.644254882662989</v>
      </c>
      <c r="I344" s="298">
        <v>0.85454801250905621</v>
      </c>
      <c r="J344" s="298">
        <v>2.6341647802875299</v>
      </c>
      <c r="K344" s="298">
        <v>32.644713630797462</v>
      </c>
      <c r="L344" s="298">
        <v>1.4659752243015225</v>
      </c>
      <c r="M344" s="298">
        <v>0.70631502155841297</v>
      </c>
      <c r="N344" s="298">
        <v>2.4233527308907244E-3</v>
      </c>
      <c r="P344" s="301"/>
      <c r="Q344" s="301"/>
      <c r="R344" s="301"/>
    </row>
    <row r="345" spans="2:18" x14ac:dyDescent="0.2">
      <c r="B345" s="296" t="s">
        <v>437</v>
      </c>
      <c r="C345" s="295">
        <v>58.249202466956348</v>
      </c>
      <c r="D345" s="295">
        <v>15.126788206641329</v>
      </c>
      <c r="E345" s="295">
        <v>10.830488725098339</v>
      </c>
      <c r="F345" s="295">
        <v>32.291925535216684</v>
      </c>
      <c r="G345" s="295">
        <v>41.146584213542894</v>
      </c>
      <c r="H345" s="295">
        <v>3.5230464112611042</v>
      </c>
      <c r="I345" s="295">
        <v>1.1778482707306455</v>
      </c>
      <c r="J345" s="295">
        <v>2.3213087903188474</v>
      </c>
      <c r="K345" s="295">
        <v>34.124380741232301</v>
      </c>
      <c r="L345" s="295">
        <v>8.1043006447606494E-2</v>
      </c>
      <c r="M345" s="295">
        <v>0.52101381495296417</v>
      </c>
      <c r="N345" s="295">
        <v>2.1564981001832829E-3</v>
      </c>
      <c r="P345" s="300"/>
      <c r="Q345" s="300"/>
      <c r="R345" s="300"/>
    </row>
    <row r="346" spans="2:18" x14ac:dyDescent="0.2">
      <c r="B346" s="296" t="s">
        <v>436</v>
      </c>
      <c r="C346" s="295">
        <v>60.287584252768177</v>
      </c>
      <c r="D346" s="295">
        <v>28.591275967230352</v>
      </c>
      <c r="E346" s="295">
        <v>5.8722764283975941</v>
      </c>
      <c r="F346" s="295">
        <v>25.824031857140234</v>
      </c>
      <c r="G346" s="295">
        <v>35.098597435894092</v>
      </c>
      <c r="H346" s="295">
        <v>1.2794257339743882</v>
      </c>
      <c r="I346" s="295">
        <v>0.35243846565978654</v>
      </c>
      <c r="J346" s="295">
        <v>3.1200535952744546</v>
      </c>
      <c r="K346" s="295">
        <v>30.346679640985464</v>
      </c>
      <c r="L346" s="295">
        <v>3.6168788213130862</v>
      </c>
      <c r="M346" s="295">
        <v>0.99410169203955556</v>
      </c>
      <c r="N346" s="295">
        <v>2.8377979850832103E-3</v>
      </c>
      <c r="P346" s="300"/>
      <c r="Q346" s="300"/>
      <c r="R346" s="300"/>
    </row>
    <row r="347" spans="2:18" s="297" customFormat="1" x14ac:dyDescent="0.2">
      <c r="B347" s="299" t="s">
        <v>440</v>
      </c>
      <c r="C347" s="298" t="s">
        <v>1</v>
      </c>
      <c r="D347" s="298" t="s">
        <v>1</v>
      </c>
      <c r="E347" s="298" t="s">
        <v>1</v>
      </c>
      <c r="F347" s="298" t="s">
        <v>1</v>
      </c>
      <c r="G347" s="298" t="s">
        <v>1</v>
      </c>
      <c r="H347" s="298" t="s">
        <v>1</v>
      </c>
      <c r="I347" s="298" t="s">
        <v>1</v>
      </c>
      <c r="J347" s="298" t="s">
        <v>1</v>
      </c>
      <c r="K347" s="298" t="s">
        <v>1</v>
      </c>
      <c r="L347" s="298" t="s">
        <v>1</v>
      </c>
      <c r="M347" s="298" t="s">
        <v>1</v>
      </c>
      <c r="N347" s="298" t="s">
        <v>1</v>
      </c>
      <c r="P347" s="301"/>
      <c r="Q347" s="301"/>
      <c r="R347" s="301"/>
    </row>
    <row r="348" spans="2:18" x14ac:dyDescent="0.2">
      <c r="B348" s="296" t="s">
        <v>437</v>
      </c>
      <c r="C348" s="295" t="s">
        <v>1</v>
      </c>
      <c r="D348" s="295" t="s">
        <v>1</v>
      </c>
      <c r="E348" s="295" t="s">
        <v>1</v>
      </c>
      <c r="F348" s="295" t="s">
        <v>1</v>
      </c>
      <c r="G348" s="295" t="s">
        <v>1</v>
      </c>
      <c r="H348" s="295" t="s">
        <v>1</v>
      </c>
      <c r="I348" s="295" t="s">
        <v>1</v>
      </c>
      <c r="J348" s="295" t="s">
        <v>1</v>
      </c>
      <c r="K348" s="295" t="s">
        <v>1</v>
      </c>
      <c r="L348" s="295" t="s">
        <v>1</v>
      </c>
      <c r="M348" s="295" t="s">
        <v>1</v>
      </c>
      <c r="N348" s="295" t="s">
        <v>1</v>
      </c>
      <c r="P348" s="300"/>
      <c r="Q348" s="300"/>
      <c r="R348" s="300"/>
    </row>
    <row r="349" spans="2:18" x14ac:dyDescent="0.2">
      <c r="B349" s="296" t="s">
        <v>436</v>
      </c>
      <c r="C349" s="295" t="s">
        <v>1</v>
      </c>
      <c r="D349" s="295" t="s">
        <v>1</v>
      </c>
      <c r="E349" s="295" t="s">
        <v>1</v>
      </c>
      <c r="F349" s="295" t="s">
        <v>1</v>
      </c>
      <c r="G349" s="295" t="s">
        <v>1</v>
      </c>
      <c r="H349" s="295" t="s">
        <v>1</v>
      </c>
      <c r="I349" s="295" t="s">
        <v>1</v>
      </c>
      <c r="J349" s="295" t="s">
        <v>1</v>
      </c>
      <c r="K349" s="295" t="s">
        <v>1</v>
      </c>
      <c r="L349" s="295" t="s">
        <v>1</v>
      </c>
      <c r="M349" s="295" t="s">
        <v>1</v>
      </c>
      <c r="N349" s="295" t="s">
        <v>1</v>
      </c>
      <c r="P349" s="300"/>
      <c r="Q349" s="300"/>
      <c r="R349" s="300"/>
    </row>
    <row r="350" spans="2:18" s="297" customFormat="1" x14ac:dyDescent="0.2">
      <c r="B350" s="299" t="s">
        <v>439</v>
      </c>
      <c r="C350" s="298" t="s">
        <v>1</v>
      </c>
      <c r="D350" s="298" t="s">
        <v>1</v>
      </c>
      <c r="E350" s="298" t="s">
        <v>1</v>
      </c>
      <c r="F350" s="298" t="s">
        <v>1</v>
      </c>
      <c r="G350" s="298" t="s">
        <v>1</v>
      </c>
      <c r="H350" s="298" t="s">
        <v>1</v>
      </c>
      <c r="I350" s="298" t="s">
        <v>1</v>
      </c>
      <c r="J350" s="298" t="s">
        <v>1</v>
      </c>
      <c r="K350" s="298" t="s">
        <v>1</v>
      </c>
      <c r="L350" s="298" t="s">
        <v>1</v>
      </c>
      <c r="M350" s="298" t="s">
        <v>1</v>
      </c>
      <c r="N350" s="298" t="s">
        <v>1</v>
      </c>
    </row>
    <row r="351" spans="2:18" x14ac:dyDescent="0.2">
      <c r="B351" s="296" t="s">
        <v>437</v>
      </c>
      <c r="C351" s="295" t="s">
        <v>1</v>
      </c>
      <c r="D351" s="295" t="s">
        <v>1</v>
      </c>
      <c r="E351" s="295" t="s">
        <v>1</v>
      </c>
      <c r="F351" s="295" t="s">
        <v>1</v>
      </c>
      <c r="G351" s="295" t="s">
        <v>1</v>
      </c>
      <c r="H351" s="295" t="s">
        <v>1</v>
      </c>
      <c r="I351" s="295" t="s">
        <v>1</v>
      </c>
      <c r="J351" s="295" t="s">
        <v>1</v>
      </c>
      <c r="K351" s="295" t="s">
        <v>1</v>
      </c>
      <c r="L351" s="295" t="s">
        <v>1</v>
      </c>
      <c r="M351" s="295" t="s">
        <v>1</v>
      </c>
      <c r="N351" s="295" t="s">
        <v>1</v>
      </c>
    </row>
    <row r="352" spans="2:18" x14ac:dyDescent="0.2">
      <c r="B352" s="296" t="s">
        <v>436</v>
      </c>
      <c r="C352" s="295" t="s">
        <v>1</v>
      </c>
      <c r="D352" s="295" t="s">
        <v>1</v>
      </c>
      <c r="E352" s="295" t="s">
        <v>1</v>
      </c>
      <c r="F352" s="295" t="s">
        <v>1</v>
      </c>
      <c r="G352" s="295" t="s">
        <v>1</v>
      </c>
      <c r="H352" s="295" t="s">
        <v>1</v>
      </c>
      <c r="I352" s="295" t="s">
        <v>1</v>
      </c>
      <c r="J352" s="295" t="s">
        <v>1</v>
      </c>
      <c r="K352" s="295" t="s">
        <v>1</v>
      </c>
      <c r="L352" s="295" t="s">
        <v>1</v>
      </c>
      <c r="M352" s="295" t="s">
        <v>1</v>
      </c>
      <c r="N352" s="295" t="s">
        <v>1</v>
      </c>
    </row>
    <row r="353" spans="2:14" s="297" customFormat="1" x14ac:dyDescent="0.2">
      <c r="B353" s="299" t="s">
        <v>438</v>
      </c>
      <c r="C353" s="298" t="s">
        <v>1</v>
      </c>
      <c r="D353" s="298" t="s">
        <v>1</v>
      </c>
      <c r="E353" s="298" t="s">
        <v>1</v>
      </c>
      <c r="F353" s="298" t="s">
        <v>1</v>
      </c>
      <c r="G353" s="298" t="s">
        <v>1</v>
      </c>
      <c r="H353" s="298" t="s">
        <v>1</v>
      </c>
      <c r="I353" s="298" t="s">
        <v>1</v>
      </c>
      <c r="J353" s="298" t="s">
        <v>1</v>
      </c>
      <c r="K353" s="298" t="s">
        <v>1</v>
      </c>
      <c r="L353" s="298" t="s">
        <v>1</v>
      </c>
      <c r="M353" s="298" t="s">
        <v>1</v>
      </c>
      <c r="N353" s="298" t="s">
        <v>1</v>
      </c>
    </row>
    <row r="354" spans="2:14" x14ac:dyDescent="0.2">
      <c r="B354" s="296" t="s">
        <v>437</v>
      </c>
      <c r="C354" s="295" t="s">
        <v>1</v>
      </c>
      <c r="D354" s="295" t="s">
        <v>1</v>
      </c>
      <c r="E354" s="295" t="s">
        <v>1</v>
      </c>
      <c r="F354" s="295" t="s">
        <v>1</v>
      </c>
      <c r="G354" s="295" t="s">
        <v>1</v>
      </c>
      <c r="H354" s="295" t="s">
        <v>1</v>
      </c>
      <c r="I354" s="295" t="s">
        <v>1</v>
      </c>
      <c r="J354" s="295" t="s">
        <v>1</v>
      </c>
      <c r="K354" s="295" t="s">
        <v>1</v>
      </c>
      <c r="L354" s="295" t="s">
        <v>1</v>
      </c>
      <c r="M354" s="295" t="s">
        <v>1</v>
      </c>
      <c r="N354" s="295" t="s">
        <v>1</v>
      </c>
    </row>
    <row r="355" spans="2:14" ht="13.5" thickBot="1" x14ac:dyDescent="0.25">
      <c r="B355" s="294" t="s">
        <v>436</v>
      </c>
      <c r="C355" s="293" t="s">
        <v>1</v>
      </c>
      <c r="D355" s="293" t="s">
        <v>1</v>
      </c>
      <c r="E355" s="293" t="s">
        <v>1</v>
      </c>
      <c r="F355" s="293" t="s">
        <v>1</v>
      </c>
      <c r="G355" s="293" t="s">
        <v>1</v>
      </c>
      <c r="H355" s="293" t="s">
        <v>1</v>
      </c>
      <c r="I355" s="293" t="s">
        <v>1</v>
      </c>
      <c r="J355" s="293" t="s">
        <v>1</v>
      </c>
      <c r="K355" s="293" t="s">
        <v>1</v>
      </c>
      <c r="L355" s="293" t="s">
        <v>1</v>
      </c>
      <c r="M355" s="293" t="s">
        <v>1</v>
      </c>
      <c r="N355" s="293" t="s">
        <v>1</v>
      </c>
    </row>
    <row r="356" spans="2:14" ht="7.5" customHeight="1" x14ac:dyDescent="0.2"/>
    <row r="357" spans="2:14" x14ac:dyDescent="0.2">
      <c r="B357" s="292" t="s">
        <v>185</v>
      </c>
    </row>
    <row r="358" spans="2:14" ht="7.5" customHeight="1" x14ac:dyDescent="0.2"/>
    <row r="359" spans="2:14" x14ac:dyDescent="0.2">
      <c r="B359" s="268" t="s">
        <v>435</v>
      </c>
    </row>
    <row r="360" spans="2:14" x14ac:dyDescent="0.2">
      <c r="B360" s="268" t="s">
        <v>434</v>
      </c>
    </row>
    <row r="361" spans="2:14" x14ac:dyDescent="0.2">
      <c r="B361" s="268" t="s">
        <v>433</v>
      </c>
    </row>
    <row r="362" spans="2:14" x14ac:dyDescent="0.2">
      <c r="B362" s="268" t="s">
        <v>432</v>
      </c>
    </row>
    <row r="363" spans="2:14" x14ac:dyDescent="0.2">
      <c r="B363" s="268" t="s">
        <v>431</v>
      </c>
    </row>
    <row r="364" spans="2:14" x14ac:dyDescent="0.2">
      <c r="B364" s="268" t="s">
        <v>430</v>
      </c>
    </row>
    <row r="365" spans="2:14" x14ac:dyDescent="0.2">
      <c r="B365" s="268" t="s">
        <v>429</v>
      </c>
    </row>
    <row r="366" spans="2:14" x14ac:dyDescent="0.2">
      <c r="B366" s="268" t="s">
        <v>428</v>
      </c>
    </row>
    <row r="367" spans="2:14" x14ac:dyDescent="0.2">
      <c r="B367" s="268" t="s">
        <v>427</v>
      </c>
    </row>
    <row r="368" spans="2:14" ht="11.25" customHeight="1" x14ac:dyDescent="0.2">
      <c r="B368" s="268" t="s">
        <v>426</v>
      </c>
    </row>
    <row r="369" spans="2:2" x14ac:dyDescent="0.2">
      <c r="B369" s="268" t="s">
        <v>425</v>
      </c>
    </row>
  </sheetData>
  <mergeCells count="14">
    <mergeCell ref="N7:N9"/>
    <mergeCell ref="C8:C9"/>
    <mergeCell ref="D8:D9"/>
    <mergeCell ref="E8:F8"/>
    <mergeCell ref="A1:B1"/>
    <mergeCell ref="G8:G9"/>
    <mergeCell ref="H8:I8"/>
    <mergeCell ref="J8:K8"/>
    <mergeCell ref="B6:B9"/>
    <mergeCell ref="C6:N6"/>
    <mergeCell ref="C7:F7"/>
    <mergeCell ref="G7:K7"/>
    <mergeCell ref="L7:L9"/>
    <mergeCell ref="M7:M9"/>
  </mergeCells>
  <conditionalFormatting sqref="B10:N355">
    <cfRule type="expression" dxfId="0" priority="1">
      <formula>MOD(ROW(),2)</formula>
    </cfRule>
  </conditionalFormatting>
  <hyperlinks>
    <hyperlink ref="A1" location="Sheet1!A1" display="regresar"/>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08679"/>
  </sheetPr>
  <dimension ref="A1:N368"/>
  <sheetViews>
    <sheetView workbookViewId="0">
      <pane xSplit="2" ySplit="6" topLeftCell="C7" activePane="bottomRight" state="frozen"/>
      <selection sqref="A1:B1"/>
      <selection pane="topRight" sqref="A1:B1"/>
      <selection pane="bottomLeft" sqref="A1:B1"/>
      <selection pane="bottomRight" sqref="A1:B1"/>
    </sheetView>
  </sheetViews>
  <sheetFormatPr defaultColWidth="8.85546875" defaultRowHeight="12.75" x14ac:dyDescent="0.2"/>
  <cols>
    <col min="1" max="1" width="3.28515625" style="162" customWidth="1"/>
    <col min="2" max="2" width="23.28515625" style="162" customWidth="1"/>
    <col min="3" max="5" width="11.140625" style="162" customWidth="1"/>
    <col min="6" max="6" width="12.42578125" style="162" customWidth="1"/>
    <col min="7" max="7" width="12" style="162" customWidth="1"/>
    <col min="8" max="8" width="11.140625" style="162" customWidth="1"/>
    <col min="9" max="9" width="14.85546875" style="162" customWidth="1"/>
    <col min="10" max="10" width="14.5703125" style="162" customWidth="1"/>
    <col min="11" max="11" width="14.42578125" style="162" customWidth="1"/>
    <col min="12" max="12" width="11.140625" style="162" customWidth="1"/>
    <col min="13" max="16384" width="8.85546875" style="162"/>
  </cols>
  <sheetData>
    <row r="1" spans="1:14" x14ac:dyDescent="0.2">
      <c r="A1" s="470" t="s">
        <v>229</v>
      </c>
      <c r="B1" s="470"/>
    </row>
    <row r="2" spans="1:14" x14ac:dyDescent="0.2">
      <c r="B2" s="475" t="s">
        <v>130</v>
      </c>
      <c r="C2" s="475"/>
      <c r="D2" s="475"/>
      <c r="E2" s="475"/>
      <c r="F2" s="475"/>
      <c r="G2" s="475"/>
      <c r="H2" s="475"/>
      <c r="I2" s="475"/>
      <c r="J2" s="475"/>
      <c r="K2" s="475"/>
      <c r="L2" s="475"/>
      <c r="N2" s="334"/>
    </row>
    <row r="3" spans="1:14" x14ac:dyDescent="0.2">
      <c r="B3" s="335" t="s">
        <v>503</v>
      </c>
      <c r="C3" s="335"/>
      <c r="D3" s="335"/>
      <c r="E3" s="335"/>
      <c r="F3" s="335"/>
      <c r="G3" s="335"/>
      <c r="H3" s="335"/>
      <c r="I3" s="335"/>
      <c r="J3" s="335"/>
      <c r="K3" s="335"/>
      <c r="L3" s="335"/>
      <c r="N3" s="334"/>
    </row>
    <row r="4" spans="1:14" x14ac:dyDescent="0.2">
      <c r="B4" s="335" t="s">
        <v>128</v>
      </c>
      <c r="C4" s="335"/>
      <c r="D4" s="335"/>
      <c r="E4" s="335"/>
      <c r="F4" s="335"/>
      <c r="G4" s="335"/>
      <c r="H4" s="335"/>
      <c r="I4" s="335"/>
      <c r="J4" s="335"/>
      <c r="K4" s="335"/>
      <c r="L4" s="335"/>
      <c r="N4" s="334"/>
    </row>
    <row r="6" spans="1:14" ht="56.25" customHeight="1" thickBot="1" x14ac:dyDescent="0.25">
      <c r="B6" s="333" t="s">
        <v>469</v>
      </c>
      <c r="C6" s="333" t="s">
        <v>105</v>
      </c>
      <c r="D6" s="333" t="s">
        <v>502</v>
      </c>
      <c r="E6" s="333" t="s">
        <v>501</v>
      </c>
      <c r="F6" s="333" t="s">
        <v>500</v>
      </c>
      <c r="G6" s="333" t="s">
        <v>499</v>
      </c>
      <c r="H6" s="333" t="s">
        <v>498</v>
      </c>
      <c r="I6" s="333" t="s">
        <v>497</v>
      </c>
      <c r="J6" s="333" t="s">
        <v>496</v>
      </c>
      <c r="K6" s="333" t="s">
        <v>495</v>
      </c>
      <c r="L6" s="333" t="s">
        <v>494</v>
      </c>
    </row>
    <row r="7" spans="1:14" ht="11.25" customHeight="1" x14ac:dyDescent="0.2">
      <c r="B7" s="332" t="s">
        <v>459</v>
      </c>
      <c r="C7" s="331"/>
      <c r="D7" s="331"/>
      <c r="E7" s="331"/>
      <c r="F7" s="331"/>
      <c r="G7" s="331"/>
      <c r="H7" s="331"/>
      <c r="I7" s="331"/>
      <c r="J7" s="331"/>
      <c r="K7" s="331"/>
      <c r="L7" s="331"/>
    </row>
    <row r="8" spans="1:14" x14ac:dyDescent="0.2">
      <c r="B8" s="316" t="s">
        <v>485</v>
      </c>
      <c r="C8" s="330">
        <v>100.00000000000006</v>
      </c>
      <c r="D8" s="329">
        <v>5.8510409064054292</v>
      </c>
      <c r="E8" s="329">
        <v>0.44265704036687825</v>
      </c>
      <c r="F8" s="329">
        <v>14.241542859518258</v>
      </c>
      <c r="G8" s="329">
        <v>8.7004291874436994</v>
      </c>
      <c r="H8" s="329">
        <v>26.404428278691917</v>
      </c>
      <c r="I8" s="329">
        <v>6.2925180083895178</v>
      </c>
      <c r="J8" s="329">
        <v>3.7098270056437546</v>
      </c>
      <c r="K8" s="329">
        <v>34.108364973693803</v>
      </c>
      <c r="L8" s="329">
        <v>0.24919173984680024</v>
      </c>
      <c r="M8" s="164"/>
    </row>
    <row r="9" spans="1:14" x14ac:dyDescent="0.2">
      <c r="B9" s="314" t="s">
        <v>479</v>
      </c>
      <c r="C9" s="324">
        <v>99.999999999999943</v>
      </c>
      <c r="D9" s="323">
        <v>8.0986850833926205</v>
      </c>
      <c r="E9" s="323">
        <v>0.64132268180728369</v>
      </c>
      <c r="F9" s="323">
        <v>15.857087853661387</v>
      </c>
      <c r="G9" s="323">
        <v>14.818835109345466</v>
      </c>
      <c r="H9" s="323">
        <v>24.861456956148981</v>
      </c>
      <c r="I9" s="323">
        <v>9.5421945319318446</v>
      </c>
      <c r="J9" s="323">
        <v>3.8715945027083358</v>
      </c>
      <c r="K9" s="323">
        <v>22.002066084432485</v>
      </c>
      <c r="L9" s="323">
        <v>0.30675719657155848</v>
      </c>
      <c r="M9" s="164"/>
    </row>
    <row r="10" spans="1:14" x14ac:dyDescent="0.2">
      <c r="B10" s="318" t="s">
        <v>478</v>
      </c>
      <c r="C10" s="326">
        <v>99.999999999999986</v>
      </c>
      <c r="D10" s="325">
        <v>2.8812979431994838</v>
      </c>
      <c r="E10" s="325">
        <v>0.18016625257266691</v>
      </c>
      <c r="F10" s="325">
        <v>12.106973060961334</v>
      </c>
      <c r="G10" s="325">
        <v>0.61636805417256868</v>
      </c>
      <c r="H10" s="325">
        <v>28.443108722182981</v>
      </c>
      <c r="I10" s="325">
        <v>1.9988205952066733</v>
      </c>
      <c r="J10" s="325">
        <v>3.4960885985588122</v>
      </c>
      <c r="K10" s="325">
        <v>50.10404449670591</v>
      </c>
      <c r="L10" s="325">
        <v>0.17313227643954524</v>
      </c>
      <c r="M10" s="164"/>
    </row>
    <row r="11" spans="1:14" x14ac:dyDescent="0.2">
      <c r="B11" s="319" t="s">
        <v>484</v>
      </c>
      <c r="C11" s="328">
        <v>99.999999999999986</v>
      </c>
      <c r="D11" s="327">
        <v>5.4086749636972202</v>
      </c>
      <c r="E11" s="327">
        <v>0.42502009343933683</v>
      </c>
      <c r="F11" s="327">
        <v>14.599323263921187</v>
      </c>
      <c r="G11" s="327">
        <v>8.8845619197782852</v>
      </c>
      <c r="H11" s="327">
        <v>26.192087021260846</v>
      </c>
      <c r="I11" s="327">
        <v>6.3112172495453462</v>
      </c>
      <c r="J11" s="327">
        <v>3.7463259436091247</v>
      </c>
      <c r="K11" s="327">
        <v>34.227544795612637</v>
      </c>
      <c r="L11" s="327">
        <v>0.20524474913601326</v>
      </c>
      <c r="M11" s="164"/>
    </row>
    <row r="12" spans="1:14" x14ac:dyDescent="0.2">
      <c r="B12" s="318" t="s">
        <v>479</v>
      </c>
      <c r="C12" s="326">
        <v>99.999999999999986</v>
      </c>
      <c r="D12" s="325">
        <v>7.5867216938984416</v>
      </c>
      <c r="E12" s="325">
        <v>0.61011808489770814</v>
      </c>
      <c r="F12" s="325">
        <v>16.199563208422489</v>
      </c>
      <c r="G12" s="325">
        <v>15.182520030187193</v>
      </c>
      <c r="H12" s="325">
        <v>24.566408604715331</v>
      </c>
      <c r="I12" s="325">
        <v>9.6455211636454283</v>
      </c>
      <c r="J12" s="325">
        <v>3.9699551752762243</v>
      </c>
      <c r="K12" s="325">
        <v>21.978666670835256</v>
      </c>
      <c r="L12" s="325">
        <v>0.26052536812192501</v>
      </c>
      <c r="M12" s="164"/>
    </row>
    <row r="13" spans="1:14" x14ac:dyDescent="0.2">
      <c r="B13" s="314" t="s">
        <v>478</v>
      </c>
      <c r="C13" s="324">
        <v>100</v>
      </c>
      <c r="D13" s="323">
        <v>2.5682333195903841</v>
      </c>
      <c r="E13" s="323">
        <v>0.1836294768430089</v>
      </c>
      <c r="F13" s="323">
        <v>12.512412953000185</v>
      </c>
      <c r="G13" s="323">
        <v>0.67124755806431635</v>
      </c>
      <c r="H13" s="323">
        <v>28.312172238098636</v>
      </c>
      <c r="I13" s="323">
        <v>1.9628735889649747</v>
      </c>
      <c r="J13" s="323">
        <v>3.4546858361408321</v>
      </c>
      <c r="K13" s="323">
        <v>50.201593027347592</v>
      </c>
      <c r="L13" s="323">
        <v>0.13315200195006108</v>
      </c>
      <c r="M13" s="164"/>
    </row>
    <row r="14" spans="1:14" x14ac:dyDescent="0.2">
      <c r="B14" s="316" t="s">
        <v>483</v>
      </c>
      <c r="C14" s="330">
        <v>100.00000000000001</v>
      </c>
      <c r="D14" s="329">
        <v>5.3733167608495629</v>
      </c>
      <c r="E14" s="329">
        <v>0.44661590208952423</v>
      </c>
      <c r="F14" s="329">
        <v>14.171071344991631</v>
      </c>
      <c r="G14" s="329">
        <v>9.2132264071495751</v>
      </c>
      <c r="H14" s="329">
        <v>26.077663840737685</v>
      </c>
      <c r="I14" s="329">
        <v>6.3718098077147038</v>
      </c>
      <c r="J14" s="329">
        <v>3.8364032399898456</v>
      </c>
      <c r="K14" s="329">
        <v>34.327161233761565</v>
      </c>
      <c r="L14" s="329">
        <v>0.18273146271592489</v>
      </c>
      <c r="M14" s="164"/>
    </row>
    <row r="15" spans="1:14" x14ac:dyDescent="0.2">
      <c r="B15" s="314" t="s">
        <v>479</v>
      </c>
      <c r="C15" s="324">
        <v>100</v>
      </c>
      <c r="D15" s="323">
        <v>7.4937990303232542</v>
      </c>
      <c r="E15" s="323">
        <v>0.64592426102379086</v>
      </c>
      <c r="F15" s="323">
        <v>15.838422040335987</v>
      </c>
      <c r="G15" s="323">
        <v>15.743361762082102</v>
      </c>
      <c r="H15" s="323">
        <v>24.41042640751505</v>
      </c>
      <c r="I15" s="323">
        <v>9.7581629259386489</v>
      </c>
      <c r="J15" s="323">
        <v>3.99667294372769</v>
      </c>
      <c r="K15" s="323">
        <v>21.877944335114289</v>
      </c>
      <c r="L15" s="323">
        <v>0.23528629393918704</v>
      </c>
      <c r="M15" s="164"/>
    </row>
    <row r="16" spans="1:14" x14ac:dyDescent="0.2">
      <c r="B16" s="318" t="s">
        <v>478</v>
      </c>
      <c r="C16" s="326">
        <v>99.999999999999986</v>
      </c>
      <c r="D16" s="325">
        <v>2.6264830362605509</v>
      </c>
      <c r="E16" s="325">
        <v>0.18843552029882144</v>
      </c>
      <c r="F16" s="325">
        <v>12.011215925957359</v>
      </c>
      <c r="G16" s="325">
        <v>0.75420919333824321</v>
      </c>
      <c r="H16" s="325">
        <v>28.237372542102968</v>
      </c>
      <c r="I16" s="325">
        <v>1.985190271955324</v>
      </c>
      <c r="J16" s="325">
        <v>3.6287928140058199</v>
      </c>
      <c r="K16" s="325">
        <v>50.45364779496029</v>
      </c>
      <c r="L16" s="325">
        <v>0.11465290112060882</v>
      </c>
      <c r="M16" s="164"/>
    </row>
    <row r="17" spans="2:13" x14ac:dyDescent="0.2">
      <c r="B17" s="319" t="s">
        <v>482</v>
      </c>
      <c r="C17" s="328">
        <v>100.00000000000004</v>
      </c>
      <c r="D17" s="327">
        <v>5.4984809835963278</v>
      </c>
      <c r="E17" s="327">
        <v>0.457504191956981</v>
      </c>
      <c r="F17" s="327">
        <v>13.97699603051856</v>
      </c>
      <c r="G17" s="327">
        <v>9.3126098160649722</v>
      </c>
      <c r="H17" s="327">
        <v>26.346429260780564</v>
      </c>
      <c r="I17" s="327">
        <v>6.2040867854487489</v>
      </c>
      <c r="J17" s="327">
        <v>3.7758324878483429</v>
      </c>
      <c r="K17" s="327">
        <v>34.261774357980109</v>
      </c>
      <c r="L17" s="327">
        <v>0.16628608580542414</v>
      </c>
      <c r="M17" s="164"/>
    </row>
    <row r="18" spans="2:13" x14ac:dyDescent="0.2">
      <c r="B18" s="318" t="s">
        <v>479</v>
      </c>
      <c r="C18" s="326">
        <v>100.00000000000001</v>
      </c>
      <c r="D18" s="325">
        <v>7.5261314886491899</v>
      </c>
      <c r="E18" s="325">
        <v>0.66084595682778979</v>
      </c>
      <c r="F18" s="325">
        <v>15.559759558459982</v>
      </c>
      <c r="G18" s="325">
        <v>15.959165893022586</v>
      </c>
      <c r="H18" s="325">
        <v>24.912753824083751</v>
      </c>
      <c r="I18" s="325">
        <v>9.4750957683320784</v>
      </c>
      <c r="J18" s="325">
        <v>3.9399570448683563</v>
      </c>
      <c r="K18" s="325">
        <v>21.749437670206117</v>
      </c>
      <c r="L18" s="325">
        <v>0.21685279555016296</v>
      </c>
      <c r="M18" s="164"/>
    </row>
    <row r="19" spans="2:13" x14ac:dyDescent="0.2">
      <c r="B19" s="314" t="s">
        <v>478</v>
      </c>
      <c r="C19" s="324">
        <v>100.00000000000001</v>
      </c>
      <c r="D19" s="323">
        <v>2.8900757375402075</v>
      </c>
      <c r="E19" s="323">
        <v>0.19592177185569232</v>
      </c>
      <c r="F19" s="323">
        <v>11.940901210794653</v>
      </c>
      <c r="G19" s="323">
        <v>0.76236326413740696</v>
      </c>
      <c r="H19" s="323">
        <v>28.190734539674889</v>
      </c>
      <c r="I19" s="323">
        <v>1.9962033412419151</v>
      </c>
      <c r="J19" s="323">
        <v>3.5646997731764523</v>
      </c>
      <c r="K19" s="323">
        <v>50.357864179908859</v>
      </c>
      <c r="L19" s="323">
        <v>0.10123618166993055</v>
      </c>
      <c r="M19" s="164"/>
    </row>
    <row r="20" spans="2:13" x14ac:dyDescent="0.2">
      <c r="B20" s="316" t="s">
        <v>481</v>
      </c>
      <c r="C20" s="330">
        <v>100.00000000000001</v>
      </c>
      <c r="D20" s="329">
        <v>5.1494330188089892</v>
      </c>
      <c r="E20" s="329">
        <v>0.46322132315576919</v>
      </c>
      <c r="F20" s="329">
        <v>13.579500916781964</v>
      </c>
      <c r="G20" s="329">
        <v>9.0894852794754044</v>
      </c>
      <c r="H20" s="329">
        <v>26.525505940820587</v>
      </c>
      <c r="I20" s="329">
        <v>6.3381201453571911</v>
      </c>
      <c r="J20" s="329">
        <v>3.7804252456551586</v>
      </c>
      <c r="K20" s="329">
        <v>34.89139633529215</v>
      </c>
      <c r="L20" s="329">
        <v>0.18291179465280363</v>
      </c>
      <c r="M20" s="164"/>
    </row>
    <row r="21" spans="2:13" x14ac:dyDescent="0.2">
      <c r="B21" s="314" t="s">
        <v>479</v>
      </c>
      <c r="C21" s="324">
        <v>100.00000000000001</v>
      </c>
      <c r="D21" s="323">
        <v>7.2280744191309756</v>
      </c>
      <c r="E21" s="323">
        <v>0.67982228770090236</v>
      </c>
      <c r="F21" s="323">
        <v>15.109704114559525</v>
      </c>
      <c r="G21" s="323">
        <v>15.475267107307245</v>
      </c>
      <c r="H21" s="323">
        <v>25.113148197781264</v>
      </c>
      <c r="I21" s="323">
        <v>9.7559458452119152</v>
      </c>
      <c r="J21" s="323">
        <v>4.0189857166930398</v>
      </c>
      <c r="K21" s="323">
        <v>22.379608668510201</v>
      </c>
      <c r="L21" s="323">
        <v>0.23944364310495006</v>
      </c>
      <c r="M21" s="164"/>
    </row>
    <row r="22" spans="2:13" x14ac:dyDescent="0.2">
      <c r="B22" s="318" t="s">
        <v>478</v>
      </c>
      <c r="C22" s="326">
        <v>99.999999999999986</v>
      </c>
      <c r="D22" s="325">
        <v>2.4538874478308159</v>
      </c>
      <c r="E22" s="325">
        <v>0.18233700585178733</v>
      </c>
      <c r="F22" s="325">
        <v>11.595160350955162</v>
      </c>
      <c r="G22" s="325">
        <v>0.80851583444334729</v>
      </c>
      <c r="H22" s="325">
        <v>28.357026595752505</v>
      </c>
      <c r="I22" s="325">
        <v>1.9059439526807282</v>
      </c>
      <c r="J22" s="325">
        <v>3.4710642269546623</v>
      </c>
      <c r="K22" s="325">
        <v>51.11646229664035</v>
      </c>
      <c r="L22" s="325">
        <v>0.10960228889063225</v>
      </c>
      <c r="M22" s="164"/>
    </row>
    <row r="23" spans="2:13" x14ac:dyDescent="0.2">
      <c r="B23" s="319" t="s">
        <v>480</v>
      </c>
      <c r="C23" s="328">
        <v>99.999999999999986</v>
      </c>
      <c r="D23" s="327">
        <v>5.0677402143563537</v>
      </c>
      <c r="E23" s="327">
        <v>0.43297678563865849</v>
      </c>
      <c r="F23" s="327">
        <v>12.762931487129132</v>
      </c>
      <c r="G23" s="327">
        <v>9.0143682894561863</v>
      </c>
      <c r="H23" s="327">
        <v>26.806601087089348</v>
      </c>
      <c r="I23" s="327">
        <v>6.5843106373891445</v>
      </c>
      <c r="J23" s="327">
        <v>3.6514426476996382</v>
      </c>
      <c r="K23" s="327">
        <v>35.482839489715133</v>
      </c>
      <c r="L23" s="327">
        <v>0.19678936152639548</v>
      </c>
      <c r="M23" s="164"/>
    </row>
    <row r="24" spans="2:13" x14ac:dyDescent="0.2">
      <c r="B24" s="318" t="s">
        <v>479</v>
      </c>
      <c r="C24" s="326">
        <v>99.999999999999986</v>
      </c>
      <c r="D24" s="325">
        <v>7.1275807099119337</v>
      </c>
      <c r="E24" s="325">
        <v>0.63490931416983432</v>
      </c>
      <c r="F24" s="325">
        <v>14.249633611567489</v>
      </c>
      <c r="G24" s="325">
        <v>15.404910194701205</v>
      </c>
      <c r="H24" s="325">
        <v>25.455310655056689</v>
      </c>
      <c r="I24" s="325">
        <v>10.160594729898682</v>
      </c>
      <c r="J24" s="325">
        <v>3.8808867973529395</v>
      </c>
      <c r="K24" s="325">
        <v>22.830842411976377</v>
      </c>
      <c r="L24" s="325">
        <v>0.25533157536483758</v>
      </c>
      <c r="M24" s="164"/>
    </row>
    <row r="25" spans="2:13" x14ac:dyDescent="0.2">
      <c r="B25" s="314" t="s">
        <v>478</v>
      </c>
      <c r="C25" s="324">
        <v>100.00000000000001</v>
      </c>
      <c r="D25" s="323">
        <v>2.4176197011859824</v>
      </c>
      <c r="E25" s="323">
        <v>0.17317728305994512</v>
      </c>
      <c r="F25" s="323">
        <v>10.850191250470472</v>
      </c>
      <c r="G25" s="323">
        <v>0.7925150780516782</v>
      </c>
      <c r="H25" s="323">
        <v>28.545125259668392</v>
      </c>
      <c r="I25" s="323">
        <v>1.9831855236078819</v>
      </c>
      <c r="J25" s="323">
        <v>3.3562476319034569</v>
      </c>
      <c r="K25" s="323">
        <v>51.760467325769312</v>
      </c>
      <c r="L25" s="323">
        <v>0.1214709462828811</v>
      </c>
      <c r="M25" s="164"/>
    </row>
    <row r="26" spans="2:13" ht="15" x14ac:dyDescent="0.2">
      <c r="B26" s="320" t="s">
        <v>493</v>
      </c>
      <c r="C26" s="322"/>
      <c r="D26" s="322"/>
      <c r="E26" s="322"/>
      <c r="F26" s="322"/>
      <c r="G26" s="322"/>
      <c r="H26" s="322"/>
      <c r="I26" s="322"/>
      <c r="J26" s="322"/>
      <c r="K26" s="322"/>
      <c r="L26" s="322"/>
      <c r="M26" s="164"/>
    </row>
    <row r="27" spans="2:13" x14ac:dyDescent="0.2">
      <c r="B27" s="319" t="s">
        <v>480</v>
      </c>
      <c r="C27" s="298">
        <v>100</v>
      </c>
      <c r="D27" s="298">
        <v>0.94751256327092193</v>
      </c>
      <c r="E27" s="298">
        <v>1.035557406385162</v>
      </c>
      <c r="F27" s="298">
        <v>12.283425132402675</v>
      </c>
      <c r="G27" s="298">
        <v>9.5208295121724316</v>
      </c>
      <c r="H27" s="298">
        <v>21.788216801974748</v>
      </c>
      <c r="I27" s="298">
        <v>7.6907589721446419</v>
      </c>
      <c r="J27" s="298">
        <v>10.022212897461785</v>
      </c>
      <c r="K27" s="298">
        <v>35.340864617129832</v>
      </c>
      <c r="L27" s="298">
        <v>1.3706220970578105</v>
      </c>
      <c r="M27" s="164"/>
    </row>
    <row r="28" spans="2:13" x14ac:dyDescent="0.2">
      <c r="B28" s="318" t="s">
        <v>479</v>
      </c>
      <c r="C28" s="317">
        <v>100</v>
      </c>
      <c r="D28" s="317">
        <v>1.4072024073619123</v>
      </c>
      <c r="E28" s="317">
        <v>1.4841894648582119</v>
      </c>
      <c r="F28" s="317">
        <v>15.052382977839216</v>
      </c>
      <c r="G28" s="317">
        <v>15.905443576232923</v>
      </c>
      <c r="H28" s="317">
        <v>22.78991073840351</v>
      </c>
      <c r="I28" s="317">
        <v>11.424640991887864</v>
      </c>
      <c r="J28" s="317">
        <v>10.135615780345338</v>
      </c>
      <c r="K28" s="317">
        <v>20.257068631081808</v>
      </c>
      <c r="L28" s="317">
        <v>1.5435454319892148</v>
      </c>
      <c r="M28" s="164"/>
    </row>
    <row r="29" spans="2:13" x14ac:dyDescent="0.2">
      <c r="B29" s="314" t="s">
        <v>478</v>
      </c>
      <c r="C29" s="295">
        <v>100.00000000000001</v>
      </c>
      <c r="D29" s="295">
        <v>0.31861139526415921</v>
      </c>
      <c r="E29" s="295">
        <v>0.4217843826697808</v>
      </c>
      <c r="F29" s="295">
        <v>8.4952169621742257</v>
      </c>
      <c r="G29" s="295">
        <v>0.78604606247483899</v>
      </c>
      <c r="H29" s="295">
        <v>20.417800433844921</v>
      </c>
      <c r="I29" s="295">
        <v>2.58243910473605</v>
      </c>
      <c r="J29" s="295">
        <v>9.8670665386340612</v>
      </c>
      <c r="K29" s="295">
        <v>55.976989246682521</v>
      </c>
      <c r="L29" s="295">
        <v>1.1340458735194487</v>
      </c>
      <c r="M29" s="164"/>
    </row>
    <row r="30" spans="2:13" x14ac:dyDescent="0.2">
      <c r="B30" s="320" t="s">
        <v>18</v>
      </c>
      <c r="C30" s="317"/>
      <c r="D30" s="317"/>
      <c r="E30" s="317"/>
      <c r="F30" s="317"/>
      <c r="G30" s="317"/>
      <c r="H30" s="317"/>
      <c r="I30" s="317"/>
      <c r="J30" s="317"/>
      <c r="K30" s="317"/>
      <c r="L30" s="317"/>
      <c r="M30" s="164"/>
    </row>
    <row r="31" spans="2:13" x14ac:dyDescent="0.2">
      <c r="B31" s="319" t="s">
        <v>485</v>
      </c>
      <c r="C31" s="298">
        <v>100</v>
      </c>
      <c r="D31" s="298">
        <v>6.7996191050671673</v>
      </c>
      <c r="E31" s="298">
        <v>0.41075116080527896</v>
      </c>
      <c r="F31" s="298">
        <v>14.692699757015301</v>
      </c>
      <c r="G31" s="298">
        <v>9.5469697448782274</v>
      </c>
      <c r="H31" s="298">
        <v>30.695394722440451</v>
      </c>
      <c r="I31" s="298">
        <v>9.8099295368697046</v>
      </c>
      <c r="J31" s="298">
        <v>1.4336766090135404</v>
      </c>
      <c r="K31" s="298">
        <v>26.56845528376186</v>
      </c>
      <c r="L31" s="298">
        <v>4.2504080148466329E-2</v>
      </c>
      <c r="M31" s="164"/>
    </row>
    <row r="32" spans="2:13" x14ac:dyDescent="0.2">
      <c r="B32" s="318" t="s">
        <v>479</v>
      </c>
      <c r="C32" s="317">
        <v>100</v>
      </c>
      <c r="D32" s="317">
        <v>8.7117808419904872</v>
      </c>
      <c r="E32" s="317">
        <v>0.63864700571253719</v>
      </c>
      <c r="F32" s="317">
        <v>16.200139204037349</v>
      </c>
      <c r="G32" s="317">
        <v>16.238495734452137</v>
      </c>
      <c r="H32" s="317">
        <v>20.153070569551378</v>
      </c>
      <c r="I32" s="317">
        <v>15.319124178189789</v>
      </c>
      <c r="J32" s="317">
        <v>1.1220362576955483</v>
      </c>
      <c r="K32" s="317">
        <v>21.553514901943039</v>
      </c>
      <c r="L32" s="317">
        <v>6.3191306427735655E-2</v>
      </c>
      <c r="M32" s="164"/>
    </row>
    <row r="33" spans="2:13" x14ac:dyDescent="0.2">
      <c r="B33" s="314" t="s">
        <v>478</v>
      </c>
      <c r="C33" s="295">
        <v>100</v>
      </c>
      <c r="D33" s="295">
        <v>4.3223610928876317</v>
      </c>
      <c r="E33" s="295">
        <v>0.11550583880270346</v>
      </c>
      <c r="F33" s="295">
        <v>12.73977057958108</v>
      </c>
      <c r="G33" s="295">
        <v>0.87791416694816138</v>
      </c>
      <c r="H33" s="295">
        <v>44.353265011571516</v>
      </c>
      <c r="I33" s="295">
        <v>2.6726166713659976</v>
      </c>
      <c r="J33" s="295">
        <v>1.8374152375581716</v>
      </c>
      <c r="K33" s="295">
        <v>33.065448190571374</v>
      </c>
      <c r="L33" s="295">
        <v>1.5703210713358479E-2</v>
      </c>
      <c r="M33" s="164"/>
    </row>
    <row r="34" spans="2:13" x14ac:dyDescent="0.2">
      <c r="B34" s="316" t="s">
        <v>484</v>
      </c>
      <c r="C34" s="315">
        <v>100</v>
      </c>
      <c r="D34" s="315">
        <v>6.9094657466945746</v>
      </c>
      <c r="E34" s="315">
        <v>0.81224553783143627</v>
      </c>
      <c r="F34" s="315">
        <v>13.197858500176118</v>
      </c>
      <c r="G34" s="315">
        <v>9.0187919102102345</v>
      </c>
      <c r="H34" s="315">
        <v>31.50417929616756</v>
      </c>
      <c r="I34" s="315">
        <v>9.8475670350184554</v>
      </c>
      <c r="J34" s="315">
        <v>1.4879907959061724</v>
      </c>
      <c r="K34" s="315">
        <v>26.926762778780994</v>
      </c>
      <c r="L34" s="315">
        <v>0.29513839921445106</v>
      </c>
      <c r="M34" s="164"/>
    </row>
    <row r="35" spans="2:13" x14ac:dyDescent="0.2">
      <c r="B35" s="314" t="s">
        <v>479</v>
      </c>
      <c r="C35" s="295">
        <v>100</v>
      </c>
      <c r="D35" s="295">
        <v>9.2067945148497063</v>
      </c>
      <c r="E35" s="295">
        <v>1.0523367666731267</v>
      </c>
      <c r="F35" s="295">
        <v>14.382861505154738</v>
      </c>
      <c r="G35" s="295">
        <v>15.455287800220278</v>
      </c>
      <c r="H35" s="295">
        <v>20.543492647232608</v>
      </c>
      <c r="I35" s="295">
        <v>15.88402197085364</v>
      </c>
      <c r="J35" s="295">
        <v>1.39155436226383</v>
      </c>
      <c r="K35" s="295">
        <v>21.751227824705865</v>
      </c>
      <c r="L35" s="295">
        <v>0.33242260804621065</v>
      </c>
      <c r="M35" s="164"/>
    </row>
    <row r="36" spans="2:13" x14ac:dyDescent="0.2">
      <c r="B36" s="318" t="s">
        <v>478</v>
      </c>
      <c r="C36" s="317">
        <v>100</v>
      </c>
      <c r="D36" s="317">
        <v>4.0435512665720221</v>
      </c>
      <c r="E36" s="317">
        <v>0.5127320599062104</v>
      </c>
      <c r="F36" s="317">
        <v>11.719568880495689</v>
      </c>
      <c r="G36" s="317">
        <v>0.98927213571035799</v>
      </c>
      <c r="H36" s="317">
        <v>45.177620822995401</v>
      </c>
      <c r="I36" s="317">
        <v>2.3170978009131287</v>
      </c>
      <c r="J36" s="317">
        <v>1.6082951143032784</v>
      </c>
      <c r="K36" s="317">
        <v>33.383235519152265</v>
      </c>
      <c r="L36" s="317">
        <v>0.24862639995164573</v>
      </c>
      <c r="M36" s="164"/>
    </row>
    <row r="37" spans="2:13" x14ac:dyDescent="0.2">
      <c r="B37" s="319" t="s">
        <v>483</v>
      </c>
      <c r="C37" s="298">
        <v>99.999999999999986</v>
      </c>
      <c r="D37" s="298">
        <v>6.2763646580068002</v>
      </c>
      <c r="E37" s="298">
        <v>0.44996100150268575</v>
      </c>
      <c r="F37" s="298">
        <v>13.859875098434834</v>
      </c>
      <c r="G37" s="298">
        <v>8.324716537396478</v>
      </c>
      <c r="H37" s="298">
        <v>30.090132989099505</v>
      </c>
      <c r="I37" s="298">
        <v>9.6928082265711009</v>
      </c>
      <c r="J37" s="298">
        <v>2.0260759627529152</v>
      </c>
      <c r="K37" s="298">
        <v>29.22209182746051</v>
      </c>
      <c r="L37" s="298">
        <v>5.7973698775168739E-2</v>
      </c>
      <c r="M37" s="164"/>
    </row>
    <row r="38" spans="2:13" x14ac:dyDescent="0.2">
      <c r="B38" s="318" t="s">
        <v>479</v>
      </c>
      <c r="C38" s="317">
        <v>100</v>
      </c>
      <c r="D38" s="317">
        <v>8.6291577459820648</v>
      </c>
      <c r="E38" s="317">
        <v>0.67745111390421242</v>
      </c>
      <c r="F38" s="317">
        <v>16.006163923300345</v>
      </c>
      <c r="G38" s="317">
        <v>14.374320483826677</v>
      </c>
      <c r="H38" s="317">
        <v>18.917395390787377</v>
      </c>
      <c r="I38" s="317">
        <v>15.416896427782081</v>
      </c>
      <c r="J38" s="317">
        <v>1.799113252323471</v>
      </c>
      <c r="K38" s="317">
        <v>24.145623525156889</v>
      </c>
      <c r="L38" s="317">
        <v>3.3878136936880625E-2</v>
      </c>
      <c r="M38" s="164"/>
    </row>
    <row r="39" spans="2:13" x14ac:dyDescent="0.2">
      <c r="B39" s="314" t="s">
        <v>478</v>
      </c>
      <c r="C39" s="295">
        <v>100</v>
      </c>
      <c r="D39" s="295">
        <v>3.2750446580817778</v>
      </c>
      <c r="E39" s="295">
        <v>0.15976522201598933</v>
      </c>
      <c r="F39" s="295">
        <v>11.121980462222716</v>
      </c>
      <c r="G39" s="295">
        <v>0.60759198069717157</v>
      </c>
      <c r="H39" s="295">
        <v>44.342538344721234</v>
      </c>
      <c r="I39" s="295">
        <v>2.3909249936457013</v>
      </c>
      <c r="J39" s="295">
        <v>2.3155989665098202</v>
      </c>
      <c r="K39" s="295">
        <v>35.697844379845371</v>
      </c>
      <c r="L39" s="295">
        <v>8.8710992260215116E-2</v>
      </c>
      <c r="M39" s="164"/>
    </row>
    <row r="40" spans="2:13" x14ac:dyDescent="0.2">
      <c r="B40" s="316" t="s">
        <v>482</v>
      </c>
      <c r="C40" s="315">
        <v>100</v>
      </c>
      <c r="D40" s="315">
        <v>6.5726689515990433</v>
      </c>
      <c r="E40" s="315">
        <v>0.45757980486415617</v>
      </c>
      <c r="F40" s="315">
        <v>13.340246645028554</v>
      </c>
      <c r="G40" s="315">
        <v>11.107005543743524</v>
      </c>
      <c r="H40" s="315">
        <v>31.026764889296992</v>
      </c>
      <c r="I40" s="315">
        <v>9.9404992806391252</v>
      </c>
      <c r="J40" s="315">
        <v>1.6819663839963073</v>
      </c>
      <c r="K40" s="315">
        <v>25.83278910696135</v>
      </c>
      <c r="L40" s="315">
        <v>4.047939387094715E-2</v>
      </c>
      <c r="M40" s="164"/>
    </row>
    <row r="41" spans="2:13" x14ac:dyDescent="0.2">
      <c r="B41" s="314" t="s">
        <v>479</v>
      </c>
      <c r="C41" s="295">
        <v>100</v>
      </c>
      <c r="D41" s="295">
        <v>8.6048095362622039</v>
      </c>
      <c r="E41" s="295">
        <v>0.64951621338912136</v>
      </c>
      <c r="F41" s="295">
        <v>14.821794368898185</v>
      </c>
      <c r="G41" s="295">
        <v>18.687129532775455</v>
      </c>
      <c r="H41" s="295">
        <v>19.76366370292887</v>
      </c>
      <c r="I41" s="295">
        <v>15.769373256624824</v>
      </c>
      <c r="J41" s="295">
        <v>1.5699093444909342</v>
      </c>
      <c r="K41" s="295">
        <v>20.123180352161786</v>
      </c>
      <c r="L41" s="295">
        <v>1.0623692468619248E-2</v>
      </c>
      <c r="M41" s="164"/>
    </row>
    <row r="42" spans="2:13" x14ac:dyDescent="0.2">
      <c r="B42" s="318" t="s">
        <v>478</v>
      </c>
      <c r="C42" s="317">
        <v>100</v>
      </c>
      <c r="D42" s="317">
        <v>3.9512891727480239</v>
      </c>
      <c r="E42" s="317">
        <v>0.20998954268944037</v>
      </c>
      <c r="F42" s="317">
        <v>11.429109554383638</v>
      </c>
      <c r="G42" s="317">
        <v>1.3289498836202536</v>
      </c>
      <c r="H42" s="317">
        <v>45.555713289779945</v>
      </c>
      <c r="I42" s="317">
        <v>2.4214858376530648</v>
      </c>
      <c r="J42" s="317">
        <v>1.8265154666996501</v>
      </c>
      <c r="K42" s="317">
        <v>33.197955202230894</v>
      </c>
      <c r="L42" s="317">
        <v>7.8992050195090688E-2</v>
      </c>
      <c r="M42" s="164"/>
    </row>
    <row r="43" spans="2:13" x14ac:dyDescent="0.2">
      <c r="B43" s="319" t="s">
        <v>481</v>
      </c>
      <c r="C43" s="298" t="s">
        <v>1</v>
      </c>
      <c r="D43" s="298" t="s">
        <v>1</v>
      </c>
      <c r="E43" s="298" t="s">
        <v>1</v>
      </c>
      <c r="F43" s="298" t="s">
        <v>1</v>
      </c>
      <c r="G43" s="298" t="s">
        <v>1</v>
      </c>
      <c r="H43" s="298" t="s">
        <v>1</v>
      </c>
      <c r="I43" s="298" t="s">
        <v>1</v>
      </c>
      <c r="J43" s="298" t="s">
        <v>1</v>
      </c>
      <c r="K43" s="298" t="s">
        <v>1</v>
      </c>
      <c r="L43" s="298" t="s">
        <v>1</v>
      </c>
      <c r="M43" s="164"/>
    </row>
    <row r="44" spans="2:13" x14ac:dyDescent="0.2">
      <c r="B44" s="318" t="s">
        <v>479</v>
      </c>
      <c r="C44" s="317" t="s">
        <v>1</v>
      </c>
      <c r="D44" s="317" t="s">
        <v>1</v>
      </c>
      <c r="E44" s="317" t="s">
        <v>1</v>
      </c>
      <c r="F44" s="317" t="s">
        <v>1</v>
      </c>
      <c r="G44" s="317" t="s">
        <v>1</v>
      </c>
      <c r="H44" s="317" t="s">
        <v>1</v>
      </c>
      <c r="I44" s="317" t="s">
        <v>1</v>
      </c>
      <c r="J44" s="317" t="s">
        <v>1</v>
      </c>
      <c r="K44" s="317" t="s">
        <v>1</v>
      </c>
      <c r="L44" s="317" t="s">
        <v>1</v>
      </c>
      <c r="M44" s="164"/>
    </row>
    <row r="45" spans="2:13" x14ac:dyDescent="0.2">
      <c r="B45" s="314" t="s">
        <v>478</v>
      </c>
      <c r="C45" s="295" t="s">
        <v>1</v>
      </c>
      <c r="D45" s="295" t="s">
        <v>1</v>
      </c>
      <c r="E45" s="295" t="s">
        <v>1</v>
      </c>
      <c r="F45" s="295" t="s">
        <v>1</v>
      </c>
      <c r="G45" s="295" t="s">
        <v>1</v>
      </c>
      <c r="H45" s="295" t="s">
        <v>1</v>
      </c>
      <c r="I45" s="295" t="s">
        <v>1</v>
      </c>
      <c r="J45" s="295" t="s">
        <v>1</v>
      </c>
      <c r="K45" s="295" t="s">
        <v>1</v>
      </c>
      <c r="L45" s="295" t="s">
        <v>1</v>
      </c>
      <c r="M45" s="164"/>
    </row>
    <row r="46" spans="2:13" x14ac:dyDescent="0.2">
      <c r="B46" s="316" t="s">
        <v>480</v>
      </c>
      <c r="C46" s="315" t="s">
        <v>1</v>
      </c>
      <c r="D46" s="315" t="s">
        <v>1</v>
      </c>
      <c r="E46" s="315" t="s">
        <v>1</v>
      </c>
      <c r="F46" s="315" t="s">
        <v>1</v>
      </c>
      <c r="G46" s="315" t="s">
        <v>1</v>
      </c>
      <c r="H46" s="315" t="s">
        <v>1</v>
      </c>
      <c r="I46" s="315" t="s">
        <v>1</v>
      </c>
      <c r="J46" s="315" t="s">
        <v>1</v>
      </c>
      <c r="K46" s="315" t="s">
        <v>1</v>
      </c>
      <c r="L46" s="315" t="s">
        <v>1</v>
      </c>
      <c r="M46" s="164"/>
    </row>
    <row r="47" spans="2:13" x14ac:dyDescent="0.2">
      <c r="B47" s="314" t="s">
        <v>479</v>
      </c>
      <c r="C47" s="295" t="s">
        <v>1</v>
      </c>
      <c r="D47" s="295" t="s">
        <v>1</v>
      </c>
      <c r="E47" s="295" t="s">
        <v>1</v>
      </c>
      <c r="F47" s="295" t="s">
        <v>1</v>
      </c>
      <c r="G47" s="295" t="s">
        <v>1</v>
      </c>
      <c r="H47" s="295" t="s">
        <v>1</v>
      </c>
      <c r="I47" s="295" t="s">
        <v>1</v>
      </c>
      <c r="J47" s="295" t="s">
        <v>1</v>
      </c>
      <c r="K47" s="295" t="s">
        <v>1</v>
      </c>
      <c r="L47" s="295" t="s">
        <v>1</v>
      </c>
      <c r="M47" s="164"/>
    </row>
    <row r="48" spans="2:13" x14ac:dyDescent="0.2">
      <c r="B48" s="318" t="s">
        <v>478</v>
      </c>
      <c r="C48" s="317" t="s">
        <v>1</v>
      </c>
      <c r="D48" s="317" t="s">
        <v>1</v>
      </c>
      <c r="E48" s="317" t="s">
        <v>1</v>
      </c>
      <c r="F48" s="317" t="s">
        <v>1</v>
      </c>
      <c r="G48" s="317" t="s">
        <v>1</v>
      </c>
      <c r="H48" s="317" t="s">
        <v>1</v>
      </c>
      <c r="I48" s="317" t="s">
        <v>1</v>
      </c>
      <c r="J48" s="317" t="s">
        <v>1</v>
      </c>
      <c r="K48" s="317" t="s">
        <v>1</v>
      </c>
      <c r="L48" s="317" t="s">
        <v>1</v>
      </c>
      <c r="M48" s="164"/>
    </row>
    <row r="49" spans="2:13" ht="15" x14ac:dyDescent="0.2">
      <c r="B49" s="321" t="s">
        <v>492</v>
      </c>
      <c r="C49" s="295"/>
      <c r="D49" s="295"/>
      <c r="E49" s="295"/>
      <c r="F49" s="295"/>
      <c r="G49" s="295"/>
      <c r="H49" s="295"/>
      <c r="I49" s="295"/>
      <c r="J49" s="295"/>
      <c r="K49" s="295"/>
      <c r="L49" s="295"/>
      <c r="M49" s="164"/>
    </row>
    <row r="50" spans="2:13" x14ac:dyDescent="0.2">
      <c r="B50" s="316" t="s">
        <v>485</v>
      </c>
      <c r="C50" s="315">
        <v>99.999999999999986</v>
      </c>
      <c r="D50" s="315">
        <v>5.9939468062824242</v>
      </c>
      <c r="E50" s="315">
        <v>0.42137970961922444</v>
      </c>
      <c r="F50" s="315">
        <v>13.884702120147836</v>
      </c>
      <c r="G50" s="315">
        <v>9.1613958197162582</v>
      </c>
      <c r="H50" s="315">
        <v>25.734794752062058</v>
      </c>
      <c r="I50" s="315">
        <v>6.1813519209345129</v>
      </c>
      <c r="J50" s="315">
        <v>3.5066821218817061</v>
      </c>
      <c r="K50" s="315">
        <v>34.965769030169668</v>
      </c>
      <c r="L50" s="315">
        <v>0.14997771918631328</v>
      </c>
      <c r="M50" s="164"/>
    </row>
    <row r="51" spans="2:13" x14ac:dyDescent="0.2">
      <c r="B51" s="314" t="s">
        <v>479</v>
      </c>
      <c r="C51" s="295">
        <v>100.00000000000001</v>
      </c>
      <c r="D51" s="295">
        <v>8.1139457238729324</v>
      </c>
      <c r="E51" s="295">
        <v>0.61983930415508748</v>
      </c>
      <c r="F51" s="295">
        <v>15.513884714304504</v>
      </c>
      <c r="G51" s="295">
        <v>15.698782887095916</v>
      </c>
      <c r="H51" s="295">
        <v>25.337081223885527</v>
      </c>
      <c r="I51" s="295">
        <v>9.4363667402699534</v>
      </c>
      <c r="J51" s="295">
        <v>3.7726212565172492</v>
      </c>
      <c r="K51" s="295">
        <v>21.312563213469122</v>
      </c>
      <c r="L51" s="295">
        <v>0.19491493642970886</v>
      </c>
      <c r="M51" s="164"/>
    </row>
    <row r="52" spans="2:13" x14ac:dyDescent="0.2">
      <c r="B52" s="318" t="s">
        <v>478</v>
      </c>
      <c r="C52" s="317">
        <v>99.999999999999986</v>
      </c>
      <c r="D52" s="317">
        <v>3.2110659713100285</v>
      </c>
      <c r="E52" s="317">
        <v>0.16086570766966113</v>
      </c>
      <c r="F52" s="317">
        <v>11.746106208456458</v>
      </c>
      <c r="G52" s="317">
        <v>0.57989654174289662</v>
      </c>
      <c r="H52" s="317">
        <v>26.256865469263012</v>
      </c>
      <c r="I52" s="317">
        <v>1.9085580609381143</v>
      </c>
      <c r="J52" s="317">
        <v>3.1575890563590434</v>
      </c>
      <c r="K52" s="317">
        <v>52.88806346530702</v>
      </c>
      <c r="L52" s="317">
        <v>9.0989518953754553E-2</v>
      </c>
      <c r="M52" s="164"/>
    </row>
    <row r="53" spans="2:13" x14ac:dyDescent="0.2">
      <c r="B53" s="319" t="s">
        <v>484</v>
      </c>
      <c r="C53" s="298">
        <v>99.999999999999986</v>
      </c>
      <c r="D53" s="298">
        <v>5.4239260547327302</v>
      </c>
      <c r="E53" s="298">
        <v>0.39737932920207608</v>
      </c>
      <c r="F53" s="298">
        <v>14.413656864184535</v>
      </c>
      <c r="G53" s="298">
        <v>9.4766347922155756</v>
      </c>
      <c r="H53" s="298">
        <v>25.35712569694935</v>
      </c>
      <c r="I53" s="298">
        <v>6.2159826863127865</v>
      </c>
      <c r="J53" s="298">
        <v>3.5288570397762493</v>
      </c>
      <c r="K53" s="298">
        <v>35.106228620916404</v>
      </c>
      <c r="L53" s="298">
        <v>8.0208915710285725E-2</v>
      </c>
      <c r="M53" s="164"/>
    </row>
    <row r="54" spans="2:13" x14ac:dyDescent="0.2">
      <c r="B54" s="318" t="s">
        <v>479</v>
      </c>
      <c r="C54" s="317">
        <v>100.00000000000001</v>
      </c>
      <c r="D54" s="317">
        <v>7.4181387993879717</v>
      </c>
      <c r="E54" s="317">
        <v>0.58206626809279438</v>
      </c>
      <c r="F54" s="317">
        <v>16.053004668587722</v>
      </c>
      <c r="G54" s="317">
        <v>16.294009937217258</v>
      </c>
      <c r="H54" s="317">
        <v>24.876480754775997</v>
      </c>
      <c r="I54" s="317">
        <v>9.5554730143430202</v>
      </c>
      <c r="J54" s="317">
        <v>3.8778211850577531</v>
      </c>
      <c r="K54" s="317">
        <v>21.221738057279524</v>
      </c>
      <c r="L54" s="317">
        <v>0.12126731525796035</v>
      </c>
      <c r="M54" s="164"/>
    </row>
    <row r="55" spans="2:13" x14ac:dyDescent="0.2">
      <c r="B55" s="314" t="s">
        <v>478</v>
      </c>
      <c r="C55" s="295">
        <v>100</v>
      </c>
      <c r="D55" s="295">
        <v>2.840223891387148</v>
      </c>
      <c r="E55" s="295">
        <v>0.15809891900887155</v>
      </c>
      <c r="F55" s="295">
        <v>12.289717740806507</v>
      </c>
      <c r="G55" s="295">
        <v>0.64404310525172415</v>
      </c>
      <c r="H55" s="295">
        <v>25.979849315691993</v>
      </c>
      <c r="I55" s="295">
        <v>1.889338797325399</v>
      </c>
      <c r="J55" s="295">
        <v>3.0767390701612594</v>
      </c>
      <c r="K55" s="295">
        <v>53.094975509815534</v>
      </c>
      <c r="L55" s="295">
        <v>2.701365055156579E-2</v>
      </c>
      <c r="M55" s="164"/>
    </row>
    <row r="56" spans="2:13" x14ac:dyDescent="0.2">
      <c r="B56" s="316" t="s">
        <v>483</v>
      </c>
      <c r="C56" s="315">
        <v>100.00000000000001</v>
      </c>
      <c r="D56" s="315">
        <v>5.410706210152032</v>
      </c>
      <c r="E56" s="315">
        <v>0.42453901084667145</v>
      </c>
      <c r="F56" s="315">
        <v>13.737427500217169</v>
      </c>
      <c r="G56" s="315">
        <v>9.9745653074701046</v>
      </c>
      <c r="H56" s="315">
        <v>25.243927734211042</v>
      </c>
      <c r="I56" s="315">
        <v>6.2547481207568634</v>
      </c>
      <c r="J56" s="315">
        <v>3.6502871939290906</v>
      </c>
      <c r="K56" s="315">
        <v>35.23662868636368</v>
      </c>
      <c r="L56" s="315">
        <v>6.717023605334993E-2</v>
      </c>
      <c r="M56" s="164"/>
    </row>
    <row r="57" spans="2:13" x14ac:dyDescent="0.2">
      <c r="B57" s="314" t="s">
        <v>479</v>
      </c>
      <c r="C57" s="295">
        <v>99.999999999999986</v>
      </c>
      <c r="D57" s="295">
        <v>7.3339232352506887</v>
      </c>
      <c r="E57" s="295">
        <v>0.62336434716854716</v>
      </c>
      <c r="F57" s="295">
        <v>15.365608689137467</v>
      </c>
      <c r="G57" s="295">
        <v>17.128243469984248</v>
      </c>
      <c r="H57" s="295">
        <v>24.725727233686438</v>
      </c>
      <c r="I57" s="295">
        <v>9.6451035487245971</v>
      </c>
      <c r="J57" s="295">
        <v>3.9622390071152465</v>
      </c>
      <c r="K57" s="295">
        <v>21.108990886037187</v>
      </c>
      <c r="L57" s="295">
        <v>0.10679958289557799</v>
      </c>
      <c r="M57" s="164"/>
    </row>
    <row r="58" spans="2:13" x14ac:dyDescent="0.2">
      <c r="B58" s="318" t="s">
        <v>478</v>
      </c>
      <c r="C58" s="317">
        <v>100.00000000000001</v>
      </c>
      <c r="D58" s="317">
        <v>2.9367049640647482</v>
      </c>
      <c r="E58" s="317">
        <v>0.16877269669977468</v>
      </c>
      <c r="F58" s="317">
        <v>11.642956497893316</v>
      </c>
      <c r="G58" s="317">
        <v>0.77216721240358399</v>
      </c>
      <c r="H58" s="317">
        <v>25.910534085595206</v>
      </c>
      <c r="I58" s="317">
        <v>1.8934392076139566</v>
      </c>
      <c r="J58" s="317">
        <v>3.2489964584219289</v>
      </c>
      <c r="K58" s="317">
        <v>53.410237315106237</v>
      </c>
      <c r="L58" s="317">
        <v>1.6191562201256771E-2</v>
      </c>
      <c r="M58" s="164"/>
    </row>
    <row r="59" spans="2:13" x14ac:dyDescent="0.2">
      <c r="B59" s="319" t="s">
        <v>482</v>
      </c>
      <c r="C59" s="298">
        <v>99.999999999999986</v>
      </c>
      <c r="D59" s="298">
        <v>5.6034231202102909</v>
      </c>
      <c r="E59" s="298">
        <v>0.43843964432648153</v>
      </c>
      <c r="F59" s="298">
        <v>13.398075753487051</v>
      </c>
      <c r="G59" s="298">
        <v>9.9468260120678185</v>
      </c>
      <c r="H59" s="298">
        <v>25.60138071988408</v>
      </c>
      <c r="I59" s="298">
        <v>6.1097833123009044</v>
      </c>
      <c r="J59" s="298">
        <v>3.5961516024133728</v>
      </c>
      <c r="K59" s="298">
        <v>35.238211639916237</v>
      </c>
      <c r="L59" s="298">
        <v>6.7708195393766907E-2</v>
      </c>
      <c r="M59" s="164"/>
    </row>
    <row r="60" spans="2:13" x14ac:dyDescent="0.2">
      <c r="B60" s="318" t="s">
        <v>479</v>
      </c>
      <c r="C60" s="317">
        <v>100</v>
      </c>
      <c r="D60" s="317">
        <v>7.4698514674624574</v>
      </c>
      <c r="E60" s="317">
        <v>0.64222167049162859</v>
      </c>
      <c r="F60" s="317">
        <v>14.884314222359215</v>
      </c>
      <c r="G60" s="317">
        <v>17.198493109303381</v>
      </c>
      <c r="H60" s="317">
        <v>25.309144217167312</v>
      </c>
      <c r="I60" s="317">
        <v>9.4018843222506359</v>
      </c>
      <c r="J60" s="317">
        <v>3.9072112982126921</v>
      </c>
      <c r="K60" s="317">
        <v>21.090224350228333</v>
      </c>
      <c r="L60" s="317">
        <v>9.6655342524345114E-2</v>
      </c>
      <c r="M60" s="164"/>
    </row>
    <row r="61" spans="2:13" x14ac:dyDescent="0.2">
      <c r="B61" s="314" t="s">
        <v>478</v>
      </c>
      <c r="C61" s="295">
        <v>100</v>
      </c>
      <c r="D61" s="295">
        <v>3.2401702929841307</v>
      </c>
      <c r="E61" s="295">
        <v>0.18041288954552562</v>
      </c>
      <c r="F61" s="295">
        <v>11.516215531708136</v>
      </c>
      <c r="G61" s="295">
        <v>0.76483796796451908</v>
      </c>
      <c r="H61" s="295">
        <v>25.971407644454136</v>
      </c>
      <c r="I61" s="295">
        <v>1.9413580787622355</v>
      </c>
      <c r="J61" s="295">
        <v>3.202290939818897</v>
      </c>
      <c r="K61" s="295">
        <v>53.152251046325546</v>
      </c>
      <c r="L61" s="295">
        <v>3.1055608436873657E-2</v>
      </c>
      <c r="M61" s="164"/>
    </row>
    <row r="62" spans="2:13" x14ac:dyDescent="0.2">
      <c r="B62" s="316" t="s">
        <v>481</v>
      </c>
      <c r="C62" s="315">
        <v>100</v>
      </c>
      <c r="D62" s="315">
        <v>5.1315907003446322</v>
      </c>
      <c r="E62" s="315">
        <v>0.44371621352001711</v>
      </c>
      <c r="F62" s="315">
        <v>12.818905538366057</v>
      </c>
      <c r="G62" s="315">
        <v>9.6443084130200205</v>
      </c>
      <c r="H62" s="315">
        <v>25.846935853058163</v>
      </c>
      <c r="I62" s="315">
        <v>6.2495893177121866</v>
      </c>
      <c r="J62" s="315">
        <v>3.5521284165341402</v>
      </c>
      <c r="K62" s="315">
        <v>36.233478864938171</v>
      </c>
      <c r="L62" s="315">
        <v>7.9346682506610894E-2</v>
      </c>
      <c r="M62" s="164"/>
    </row>
    <row r="63" spans="2:13" x14ac:dyDescent="0.2">
      <c r="B63" s="314" t="s">
        <v>479</v>
      </c>
      <c r="C63" s="295">
        <v>100</v>
      </c>
      <c r="D63" s="295">
        <v>7.0567422891550473</v>
      </c>
      <c r="E63" s="295">
        <v>0.66263986185945756</v>
      </c>
      <c r="F63" s="295">
        <v>14.241615837581396</v>
      </c>
      <c r="G63" s="295">
        <v>16.55821648250074</v>
      </c>
      <c r="H63" s="295">
        <v>25.690799297218646</v>
      </c>
      <c r="I63" s="295">
        <v>9.7011713836635085</v>
      </c>
      <c r="J63" s="295">
        <v>3.9655079389291621</v>
      </c>
      <c r="K63" s="295">
        <v>22.004776390880718</v>
      </c>
      <c r="L63" s="295">
        <v>0.11853051821132245</v>
      </c>
      <c r="M63" s="164"/>
    </row>
    <row r="64" spans="2:13" x14ac:dyDescent="0.2">
      <c r="B64" s="318" t="s">
        <v>478</v>
      </c>
      <c r="C64" s="317">
        <v>100</v>
      </c>
      <c r="D64" s="317">
        <v>2.6722150393212063</v>
      </c>
      <c r="E64" s="317">
        <v>0.16404187749478641</v>
      </c>
      <c r="F64" s="317">
        <v>11.001397191015794</v>
      </c>
      <c r="G64" s="317">
        <v>0.8118105840353752</v>
      </c>
      <c r="H64" s="317">
        <v>26.046399857586245</v>
      </c>
      <c r="I64" s="317">
        <v>1.8402030780182184</v>
      </c>
      <c r="J64" s="317">
        <v>3.0240372563091862</v>
      </c>
      <c r="K64" s="317">
        <v>54.410605672008941</v>
      </c>
      <c r="L64" s="317">
        <v>2.9289444210246134E-2</v>
      </c>
      <c r="M64" s="164"/>
    </row>
    <row r="65" spans="2:13" x14ac:dyDescent="0.2">
      <c r="B65" s="319" t="s">
        <v>480</v>
      </c>
      <c r="C65" s="298">
        <v>100</v>
      </c>
      <c r="D65" s="298">
        <v>5.0350289450946857</v>
      </c>
      <c r="E65" s="298">
        <v>0.40316221069634212</v>
      </c>
      <c r="F65" s="298">
        <v>11.647305503119952</v>
      </c>
      <c r="G65" s="298">
        <v>9.4754866637994049</v>
      </c>
      <c r="H65" s="298">
        <v>26.182081178144212</v>
      </c>
      <c r="I65" s="298">
        <v>6.5780397336214431</v>
      </c>
      <c r="J65" s="298">
        <v>3.3695962993998525</v>
      </c>
      <c r="K65" s="298">
        <v>37.227506822225358</v>
      </c>
      <c r="L65" s="298">
        <v>8.1792643898750877E-2</v>
      </c>
      <c r="M65" s="164"/>
    </row>
    <row r="66" spans="2:13" x14ac:dyDescent="0.2">
      <c r="B66" s="318" t="s">
        <v>479</v>
      </c>
      <c r="C66" s="317">
        <v>100.00000000000001</v>
      </c>
      <c r="D66" s="317">
        <v>6.9614281302653183</v>
      </c>
      <c r="E66" s="317">
        <v>0.60533558072750326</v>
      </c>
      <c r="F66" s="317">
        <v>13.01001839724638</v>
      </c>
      <c r="G66" s="317">
        <v>16.356414778518268</v>
      </c>
      <c r="H66" s="317">
        <v>26.164765138101824</v>
      </c>
      <c r="I66" s="317">
        <v>10.266284954863147</v>
      </c>
      <c r="J66" s="317">
        <v>3.7820926413041023</v>
      </c>
      <c r="K66" s="317">
        <v>22.73081472952958</v>
      </c>
      <c r="L66" s="317">
        <v>0.12284564944387644</v>
      </c>
      <c r="M66" s="164"/>
    </row>
    <row r="67" spans="2:13" x14ac:dyDescent="0.2">
      <c r="B67" s="314" t="s">
        <v>478</v>
      </c>
      <c r="C67" s="295">
        <v>99.999999999999972</v>
      </c>
      <c r="D67" s="295">
        <v>2.6040243632385436</v>
      </c>
      <c r="E67" s="295">
        <v>0.14803108696119788</v>
      </c>
      <c r="F67" s="295">
        <v>9.927640485154134</v>
      </c>
      <c r="G67" s="295">
        <v>0.79215254329486995</v>
      </c>
      <c r="H67" s="295">
        <v>26.203933021213228</v>
      </c>
      <c r="I67" s="295">
        <v>1.9236871462300544</v>
      </c>
      <c r="J67" s="295">
        <v>2.8490497247918967</v>
      </c>
      <c r="K67" s="295">
        <v>55.521495508676935</v>
      </c>
      <c r="L67" s="295">
        <v>2.9986120439115038E-2</v>
      </c>
      <c r="M67" s="164"/>
    </row>
    <row r="68" spans="2:13" x14ac:dyDescent="0.2">
      <c r="B68" s="320" t="s">
        <v>455</v>
      </c>
      <c r="C68" s="317"/>
      <c r="D68" s="317"/>
      <c r="E68" s="317"/>
      <c r="F68" s="317"/>
      <c r="G68" s="317"/>
      <c r="H68" s="317"/>
      <c r="I68" s="317"/>
      <c r="J68" s="317"/>
      <c r="K68" s="317"/>
      <c r="L68" s="317"/>
      <c r="M68" s="164"/>
    </row>
    <row r="69" spans="2:13" x14ac:dyDescent="0.2">
      <c r="B69" s="319" t="s">
        <v>485</v>
      </c>
      <c r="C69" s="298">
        <v>100</v>
      </c>
      <c r="D69" s="298">
        <v>7.338619447046824</v>
      </c>
      <c r="E69" s="298">
        <v>0.80750723296924265</v>
      </c>
      <c r="F69" s="298">
        <v>12.035824008470716</v>
      </c>
      <c r="G69" s="298">
        <v>8.4895644693908743</v>
      </c>
      <c r="H69" s="298">
        <v>22.42521516851005</v>
      </c>
      <c r="I69" s="298">
        <v>7.773720530040797</v>
      </c>
      <c r="J69" s="298">
        <v>12.705703457199945</v>
      </c>
      <c r="K69" s="298">
        <v>28.42384568637155</v>
      </c>
      <c r="L69" s="298">
        <v>0</v>
      </c>
      <c r="M69" s="164"/>
    </row>
    <row r="70" spans="2:13" x14ac:dyDescent="0.2">
      <c r="B70" s="318" t="s">
        <v>479</v>
      </c>
      <c r="C70" s="317">
        <v>100</v>
      </c>
      <c r="D70" s="317">
        <v>10.588197703022326</v>
      </c>
      <c r="E70" s="317">
        <v>1.1657134129158215</v>
      </c>
      <c r="F70" s="317">
        <v>14.495038975166171</v>
      </c>
      <c r="G70" s="317">
        <v>13.664371780105544</v>
      </c>
      <c r="H70" s="317">
        <v>19.998156006997309</v>
      </c>
      <c r="I70" s="317">
        <v>11.18745732921496</v>
      </c>
      <c r="J70" s="317">
        <v>11.52057323699807</v>
      </c>
      <c r="K70" s="317">
        <v>17.380491555579791</v>
      </c>
      <c r="L70" s="317">
        <v>0</v>
      </c>
      <c r="M70" s="164"/>
    </row>
    <row r="71" spans="2:13" x14ac:dyDescent="0.2">
      <c r="B71" s="314" t="s">
        <v>478</v>
      </c>
      <c r="C71" s="295">
        <v>100</v>
      </c>
      <c r="D71" s="295">
        <v>2.6922419796597676</v>
      </c>
      <c r="E71" s="295">
        <v>0.2953296541951177</v>
      </c>
      <c r="F71" s="295">
        <v>8.5195397067453431</v>
      </c>
      <c r="G71" s="295">
        <v>1.0904171977839106</v>
      </c>
      <c r="H71" s="295">
        <v>25.895521808866011</v>
      </c>
      <c r="I71" s="295">
        <v>2.8926225862981525</v>
      </c>
      <c r="J71" s="295">
        <v>14.400250231366618</v>
      </c>
      <c r="K71" s="295">
        <v>44.214076835085081</v>
      </c>
      <c r="L71" s="295">
        <v>0</v>
      </c>
      <c r="M71" s="164"/>
    </row>
    <row r="72" spans="2:13" x14ac:dyDescent="0.2">
      <c r="B72" s="316" t="s">
        <v>484</v>
      </c>
      <c r="C72" s="315">
        <v>99.999999999999986</v>
      </c>
      <c r="D72" s="315">
        <v>7.6399115223513157</v>
      </c>
      <c r="E72" s="315">
        <v>0.68890342493371015</v>
      </c>
      <c r="F72" s="315">
        <v>12.092928715009805</v>
      </c>
      <c r="G72" s="315">
        <v>8.5443010145930547</v>
      </c>
      <c r="H72" s="315">
        <v>21.188470148748827</v>
      </c>
      <c r="I72" s="315">
        <v>7.8374146901443442</v>
      </c>
      <c r="J72" s="315">
        <v>12.711005354852507</v>
      </c>
      <c r="K72" s="315">
        <v>29.297065129366434</v>
      </c>
      <c r="L72" s="315">
        <v>0</v>
      </c>
      <c r="M72" s="164"/>
    </row>
    <row r="73" spans="2:13" x14ac:dyDescent="0.2">
      <c r="B73" s="314" t="s">
        <v>479</v>
      </c>
      <c r="C73" s="295">
        <v>100</v>
      </c>
      <c r="D73" s="295">
        <v>11.209515180255918</v>
      </c>
      <c r="E73" s="295">
        <v>0.97985656652933595</v>
      </c>
      <c r="F73" s="295">
        <v>14.589738778575306</v>
      </c>
      <c r="G73" s="295">
        <v>13.752762080392863</v>
      </c>
      <c r="H73" s="295">
        <v>18.699337194599742</v>
      </c>
      <c r="I73" s="295">
        <v>11.351022882516999</v>
      </c>
      <c r="J73" s="295">
        <v>11.527807076428171</v>
      </c>
      <c r="K73" s="295">
        <v>17.889960240701672</v>
      </c>
      <c r="L73" s="295">
        <v>0</v>
      </c>
      <c r="M73" s="164"/>
    </row>
    <row r="74" spans="2:13" x14ac:dyDescent="0.2">
      <c r="B74" s="318" t="s">
        <v>478</v>
      </c>
      <c r="C74" s="317">
        <v>100</v>
      </c>
      <c r="D74" s="317">
        <v>2.5956178343394192</v>
      </c>
      <c r="E74" s="317">
        <v>0.27775046894431182</v>
      </c>
      <c r="F74" s="317">
        <v>8.5646257293497019</v>
      </c>
      <c r="G74" s="317">
        <v>1.1840980911423769</v>
      </c>
      <c r="H74" s="317">
        <v>24.705924424500868</v>
      </c>
      <c r="I74" s="317">
        <v>2.8722495554424561</v>
      </c>
      <c r="J74" s="317">
        <v>14.38301159966511</v>
      </c>
      <c r="K74" s="317">
        <v>45.416722296615752</v>
      </c>
      <c r="L74" s="317">
        <v>0</v>
      </c>
      <c r="M74" s="164"/>
    </row>
    <row r="75" spans="2:13" x14ac:dyDescent="0.2">
      <c r="B75" s="319" t="s">
        <v>483</v>
      </c>
      <c r="C75" s="298">
        <v>100.00000000000001</v>
      </c>
      <c r="D75" s="298">
        <v>7.2716382539624869</v>
      </c>
      <c r="E75" s="298">
        <v>0.6057492982215954</v>
      </c>
      <c r="F75" s="298">
        <v>11.775891739564482</v>
      </c>
      <c r="G75" s="298">
        <v>8.9649289868891575</v>
      </c>
      <c r="H75" s="298">
        <v>21.859321942107339</v>
      </c>
      <c r="I75" s="298">
        <v>7.8149607876384515</v>
      </c>
      <c r="J75" s="298">
        <v>13.020015192355441</v>
      </c>
      <c r="K75" s="298">
        <v>28.687493799261048</v>
      </c>
      <c r="L75" s="298">
        <v>0</v>
      </c>
      <c r="M75" s="164"/>
    </row>
    <row r="76" spans="2:13" x14ac:dyDescent="0.2">
      <c r="B76" s="318" t="s">
        <v>479</v>
      </c>
      <c r="C76" s="317">
        <v>100</v>
      </c>
      <c r="D76" s="317">
        <v>10.778518265194752</v>
      </c>
      <c r="E76" s="317">
        <v>0.84365930536126921</v>
      </c>
      <c r="F76" s="317">
        <v>14.304198536323307</v>
      </c>
      <c r="G76" s="317">
        <v>14.370816797775406</v>
      </c>
      <c r="H76" s="317">
        <v>19.551416142089014</v>
      </c>
      <c r="I76" s="317">
        <v>11.000685998973529</v>
      </c>
      <c r="J76" s="317">
        <v>11.490851747768485</v>
      </c>
      <c r="K76" s="317">
        <v>17.659853206514239</v>
      </c>
      <c r="L76" s="317">
        <v>0</v>
      </c>
      <c r="M76" s="164"/>
    </row>
    <row r="77" spans="2:13" x14ac:dyDescent="0.2">
      <c r="B77" s="314" t="s">
        <v>478</v>
      </c>
      <c r="C77" s="295">
        <v>100.00000000000001</v>
      </c>
      <c r="D77" s="295">
        <v>2.373581981875573</v>
      </c>
      <c r="E77" s="295">
        <v>0.27346059745898954</v>
      </c>
      <c r="F77" s="295">
        <v>8.2446078279506736</v>
      </c>
      <c r="G77" s="295">
        <v>1.4145301669975388</v>
      </c>
      <c r="H77" s="295">
        <v>25.08277197260707</v>
      </c>
      <c r="I77" s="295">
        <v>3.3654611462058366</v>
      </c>
      <c r="J77" s="295">
        <v>15.155796450001983</v>
      </c>
      <c r="K77" s="295">
        <v>44.089789856902343</v>
      </c>
      <c r="L77" s="295">
        <v>0</v>
      </c>
      <c r="M77" s="164"/>
    </row>
    <row r="78" spans="2:13" x14ac:dyDescent="0.2">
      <c r="B78" s="316" t="s">
        <v>482</v>
      </c>
      <c r="C78" s="315">
        <v>100</v>
      </c>
      <c r="D78" s="315">
        <v>6.9855441541301202</v>
      </c>
      <c r="E78" s="315">
        <v>0.7091425373293001</v>
      </c>
      <c r="F78" s="315">
        <v>11.809360985631422</v>
      </c>
      <c r="G78" s="315">
        <v>8.7016487487736658</v>
      </c>
      <c r="H78" s="315">
        <v>21.609399193078826</v>
      </c>
      <c r="I78" s="315">
        <v>7.768746754825151</v>
      </c>
      <c r="J78" s="315">
        <v>12.818627055152765</v>
      </c>
      <c r="K78" s="315">
        <v>29.59753057107875</v>
      </c>
      <c r="L78" s="315">
        <v>0</v>
      </c>
      <c r="M78" s="164"/>
    </row>
    <row r="79" spans="2:13" x14ac:dyDescent="0.2">
      <c r="B79" s="314" t="s">
        <v>479</v>
      </c>
      <c r="C79" s="295">
        <v>100</v>
      </c>
      <c r="D79" s="295">
        <v>10.386563551243313</v>
      </c>
      <c r="E79" s="295">
        <v>0.97447374449036761</v>
      </c>
      <c r="F79" s="295">
        <v>14.276025995875688</v>
      </c>
      <c r="G79" s="295">
        <v>14.165249005390068</v>
      </c>
      <c r="H79" s="295">
        <v>19.307605335214834</v>
      </c>
      <c r="I79" s="295">
        <v>11.00748659607604</v>
      </c>
      <c r="J79" s="295">
        <v>11.514973142870568</v>
      </c>
      <c r="K79" s="295">
        <v>18.367622628839122</v>
      </c>
      <c r="L79" s="295">
        <v>0</v>
      </c>
      <c r="M79" s="164"/>
    </row>
    <row r="80" spans="2:13" x14ac:dyDescent="0.2">
      <c r="B80" s="318" t="s">
        <v>478</v>
      </c>
      <c r="C80" s="317">
        <v>100</v>
      </c>
      <c r="D80" s="317">
        <v>2.3552531585460388</v>
      </c>
      <c r="E80" s="317">
        <v>0.34790946103218867</v>
      </c>
      <c r="F80" s="317">
        <v>8.4511393901442347</v>
      </c>
      <c r="G80" s="317">
        <v>1.2632733331100658</v>
      </c>
      <c r="H80" s="317">
        <v>24.743158260376401</v>
      </c>
      <c r="I80" s="317">
        <v>3.3593899788207615</v>
      </c>
      <c r="J80" s="317">
        <v>14.593476377247741</v>
      </c>
      <c r="K80" s="317">
        <v>44.88640004072257</v>
      </c>
      <c r="L80" s="317">
        <v>0</v>
      </c>
      <c r="M80" s="164"/>
    </row>
    <row r="81" spans="2:13" x14ac:dyDescent="0.2">
      <c r="B81" s="319" t="s">
        <v>481</v>
      </c>
      <c r="C81" s="298">
        <v>100</v>
      </c>
      <c r="D81" s="298">
        <v>6.9208351339931102</v>
      </c>
      <c r="E81" s="298">
        <v>0.71386312049997436</v>
      </c>
      <c r="F81" s="298">
        <v>11.491285254761916</v>
      </c>
      <c r="G81" s="298">
        <v>8.7996645099504693</v>
      </c>
      <c r="H81" s="298">
        <v>21.354931504266748</v>
      </c>
      <c r="I81" s="298">
        <v>7.9701191550102166</v>
      </c>
      <c r="J81" s="298">
        <v>13.255092216255848</v>
      </c>
      <c r="K81" s="298">
        <v>29.494209105261724</v>
      </c>
      <c r="L81" s="298">
        <v>0</v>
      </c>
      <c r="M81" s="164"/>
    </row>
    <row r="82" spans="2:13" x14ac:dyDescent="0.2">
      <c r="B82" s="318" t="s">
        <v>479</v>
      </c>
      <c r="C82" s="317">
        <v>100.00000000000001</v>
      </c>
      <c r="D82" s="317">
        <v>10.223937020879253</v>
      </c>
      <c r="E82" s="317">
        <v>1.007317764214126</v>
      </c>
      <c r="F82" s="317">
        <v>13.473803393160264</v>
      </c>
      <c r="G82" s="317">
        <v>14.184614201353488</v>
      </c>
      <c r="H82" s="317">
        <v>19.458705165214514</v>
      </c>
      <c r="I82" s="317">
        <v>11.279222985669954</v>
      </c>
      <c r="J82" s="317">
        <v>12.105590476106629</v>
      </c>
      <c r="K82" s="317">
        <v>18.266808993401785</v>
      </c>
      <c r="L82" s="317">
        <v>0</v>
      </c>
      <c r="M82" s="164"/>
    </row>
    <row r="83" spans="2:13" x14ac:dyDescent="0.2">
      <c r="B83" s="314" t="s">
        <v>478</v>
      </c>
      <c r="C83" s="295">
        <v>100</v>
      </c>
      <c r="D83" s="295">
        <v>2.3947941503653505</v>
      </c>
      <c r="E83" s="295">
        <v>0.31175994906610049</v>
      </c>
      <c r="F83" s="295">
        <v>8.7747604085861308</v>
      </c>
      <c r="G83" s="295">
        <v>1.4209932389168547</v>
      </c>
      <c r="H83" s="295">
        <v>23.953215910466376</v>
      </c>
      <c r="I83" s="295">
        <v>3.4358540703916383</v>
      </c>
      <c r="J83" s="295">
        <v>14.830185012309864</v>
      </c>
      <c r="K83" s="295">
        <v>44.878437259897687</v>
      </c>
      <c r="L83" s="295">
        <v>0</v>
      </c>
      <c r="M83" s="164"/>
    </row>
    <row r="84" spans="2:13" x14ac:dyDescent="0.2">
      <c r="B84" s="316" t="s">
        <v>480</v>
      </c>
      <c r="C84" s="315">
        <v>99.999999999999986</v>
      </c>
      <c r="D84" s="315">
        <v>6.4961676695446293</v>
      </c>
      <c r="E84" s="315">
        <v>0.75382749310632091</v>
      </c>
      <c r="F84" s="315">
        <v>11.36472442412396</v>
      </c>
      <c r="G84" s="315">
        <v>9.0153834452623123</v>
      </c>
      <c r="H84" s="315">
        <v>21.608360582617767</v>
      </c>
      <c r="I84" s="315">
        <v>8.066069894061858</v>
      </c>
      <c r="J84" s="315">
        <v>13.706281393882824</v>
      </c>
      <c r="K84" s="315">
        <v>28.989185097400323</v>
      </c>
      <c r="L84" s="315">
        <v>0</v>
      </c>
      <c r="M84" s="164"/>
    </row>
    <row r="85" spans="2:13" x14ac:dyDescent="0.2">
      <c r="B85" s="314" t="s">
        <v>479</v>
      </c>
      <c r="C85" s="295">
        <v>99.999999999999986</v>
      </c>
      <c r="D85" s="295">
        <v>9.3631429812849962</v>
      </c>
      <c r="E85" s="295">
        <v>1.1060857461912468</v>
      </c>
      <c r="F85" s="295">
        <v>13.184264474633769</v>
      </c>
      <c r="G85" s="295">
        <v>14.655706473999139</v>
      </c>
      <c r="H85" s="295">
        <v>19.961088114200916</v>
      </c>
      <c r="I85" s="295">
        <v>11.471398762540028</v>
      </c>
      <c r="J85" s="295">
        <v>12.244122154390999</v>
      </c>
      <c r="K85" s="295">
        <v>18.014191292758895</v>
      </c>
      <c r="L85" s="295">
        <v>0</v>
      </c>
      <c r="M85" s="164"/>
    </row>
    <row r="86" spans="2:13" x14ac:dyDescent="0.2">
      <c r="B86" s="318" t="s">
        <v>478</v>
      </c>
      <c r="C86" s="317">
        <v>99.999999999999986</v>
      </c>
      <c r="D86" s="317">
        <v>2.554148246246509</v>
      </c>
      <c r="E86" s="317">
        <v>0.26948119616004468</v>
      </c>
      <c r="F86" s="317">
        <v>8.8629023152253552</v>
      </c>
      <c r="G86" s="317">
        <v>1.260080202187237</v>
      </c>
      <c r="H86" s="317">
        <v>23.873319070182003</v>
      </c>
      <c r="I86" s="317">
        <v>3.3838277808188417</v>
      </c>
      <c r="J86" s="317">
        <v>15.716713816662459</v>
      </c>
      <c r="K86" s="317">
        <v>44.079527372517546</v>
      </c>
      <c r="L86" s="317">
        <v>0</v>
      </c>
      <c r="M86" s="164"/>
    </row>
    <row r="87" spans="2:13" ht="15" x14ac:dyDescent="0.2">
      <c r="B87" s="321" t="s">
        <v>491</v>
      </c>
      <c r="C87" s="295"/>
      <c r="D87" s="295"/>
      <c r="E87" s="295"/>
      <c r="F87" s="295"/>
      <c r="G87" s="295"/>
      <c r="H87" s="295"/>
      <c r="I87" s="295"/>
      <c r="J87" s="295"/>
      <c r="K87" s="295"/>
      <c r="L87" s="295"/>
      <c r="M87" s="164"/>
    </row>
    <row r="88" spans="2:13" x14ac:dyDescent="0.2">
      <c r="B88" s="316" t="s">
        <v>485</v>
      </c>
      <c r="C88" s="315">
        <v>100.00000000000003</v>
      </c>
      <c r="D88" s="315">
        <v>5.430059057611671</v>
      </c>
      <c r="E88" s="315">
        <v>0.58619699466813824</v>
      </c>
      <c r="F88" s="315">
        <v>15.267668695808743</v>
      </c>
      <c r="G88" s="315">
        <v>6.2119982056259797</v>
      </c>
      <c r="H88" s="315">
        <v>30.960104031751968</v>
      </c>
      <c r="I88" s="315">
        <v>9.7031433674953451</v>
      </c>
      <c r="J88" s="315">
        <v>9.6940348577494397</v>
      </c>
      <c r="K88" s="315">
        <v>22.121348069509992</v>
      </c>
      <c r="L88" s="315">
        <v>2.5446719778740017E-2</v>
      </c>
      <c r="M88" s="164"/>
    </row>
    <row r="89" spans="2:13" x14ac:dyDescent="0.2">
      <c r="B89" s="314" t="s">
        <v>479</v>
      </c>
      <c r="C89" s="295">
        <v>100</v>
      </c>
      <c r="D89" s="295">
        <v>8.2819153759071806</v>
      </c>
      <c r="E89" s="295">
        <v>0.79176001667858376</v>
      </c>
      <c r="F89" s="295">
        <v>15.376399085268041</v>
      </c>
      <c r="G89" s="295">
        <v>10.70896482310876</v>
      </c>
      <c r="H89" s="295">
        <v>28.715601181958906</v>
      </c>
      <c r="I89" s="295">
        <v>14.05424350686048</v>
      </c>
      <c r="J89" s="295">
        <v>9.1615865076738086</v>
      </c>
      <c r="K89" s="295">
        <v>12.871360772064541</v>
      </c>
      <c r="L89" s="295">
        <v>3.8168730479702005E-2</v>
      </c>
      <c r="M89" s="164"/>
    </row>
    <row r="90" spans="2:13" x14ac:dyDescent="0.2">
      <c r="B90" s="318" t="s">
        <v>478</v>
      </c>
      <c r="C90" s="317">
        <v>100.00000000000001</v>
      </c>
      <c r="D90" s="317">
        <v>1.865764643915981</v>
      </c>
      <c r="E90" s="317">
        <v>0.32928113031907258</v>
      </c>
      <c r="F90" s="317">
        <v>15.131775762752298</v>
      </c>
      <c r="G90" s="317">
        <v>0.59161933504888509</v>
      </c>
      <c r="H90" s="317">
        <v>33.765318627493905</v>
      </c>
      <c r="I90" s="317">
        <v>4.2650706915763745</v>
      </c>
      <c r="J90" s="317">
        <v>10.359497092849111</v>
      </c>
      <c r="K90" s="317">
        <v>33.68212616324864</v>
      </c>
      <c r="L90" s="317">
        <v>9.546552795742333E-3</v>
      </c>
      <c r="M90" s="164"/>
    </row>
    <row r="91" spans="2:13" x14ac:dyDescent="0.2">
      <c r="B91" s="319" t="s">
        <v>484</v>
      </c>
      <c r="C91" s="298">
        <v>100</v>
      </c>
      <c r="D91" s="298">
        <v>4.9376593873567263</v>
      </c>
      <c r="E91" s="298">
        <v>0.54457925042108579</v>
      </c>
      <c r="F91" s="298">
        <v>14.68044247624267</v>
      </c>
      <c r="G91" s="298">
        <v>6.8292583541583536</v>
      </c>
      <c r="H91" s="298">
        <v>31.076320740096865</v>
      </c>
      <c r="I91" s="298">
        <v>9.565503755486036</v>
      </c>
      <c r="J91" s="298">
        <v>9.3871728011713724</v>
      </c>
      <c r="K91" s="298">
        <v>22.948196609216627</v>
      </c>
      <c r="L91" s="298">
        <v>3.0866625850268153E-2</v>
      </c>
      <c r="M91" s="164"/>
    </row>
    <row r="92" spans="2:13" x14ac:dyDescent="0.2">
      <c r="B92" s="318" t="s">
        <v>479</v>
      </c>
      <c r="C92" s="317">
        <v>100.00000000000001</v>
      </c>
      <c r="D92" s="317">
        <v>7.5017881086086691</v>
      </c>
      <c r="E92" s="317">
        <v>0.70604217727616381</v>
      </c>
      <c r="F92" s="317">
        <v>14.464630483980894</v>
      </c>
      <c r="G92" s="317">
        <v>11.836998271151815</v>
      </c>
      <c r="H92" s="317">
        <v>28.762788595542411</v>
      </c>
      <c r="I92" s="317">
        <v>14.358080489173794</v>
      </c>
      <c r="J92" s="317">
        <v>8.9363246736575448</v>
      </c>
      <c r="K92" s="317">
        <v>13.381632679447616</v>
      </c>
      <c r="L92" s="317">
        <v>5.1714521161113268E-2</v>
      </c>
      <c r="M92" s="164"/>
    </row>
    <row r="93" spans="2:13" x14ac:dyDescent="0.2">
      <c r="B93" s="314" t="s">
        <v>478</v>
      </c>
      <c r="C93" s="295">
        <v>100.00000000000001</v>
      </c>
      <c r="D93" s="295">
        <v>1.7990961706531459</v>
      </c>
      <c r="E93" s="295">
        <v>0.34694424134821017</v>
      </c>
      <c r="F93" s="295">
        <v>14.944602217921165</v>
      </c>
      <c r="G93" s="295">
        <v>0.69964864617926426</v>
      </c>
      <c r="H93" s="295">
        <v>33.908146938749908</v>
      </c>
      <c r="I93" s="295">
        <v>3.6992596293964604</v>
      </c>
      <c r="J93" s="295">
        <v>9.9390231578273021</v>
      </c>
      <c r="K93" s="295">
        <v>34.657930762327474</v>
      </c>
      <c r="L93" s="295">
        <v>5.3482355970838327E-3</v>
      </c>
      <c r="M93" s="164"/>
    </row>
    <row r="94" spans="2:13" x14ac:dyDescent="0.2">
      <c r="B94" s="316" t="s">
        <v>483</v>
      </c>
      <c r="C94" s="315">
        <v>100.00000000000001</v>
      </c>
      <c r="D94" s="315">
        <v>4.3494512319468956</v>
      </c>
      <c r="E94" s="315">
        <v>0.52232628493328315</v>
      </c>
      <c r="F94" s="315">
        <v>14.233947962947784</v>
      </c>
      <c r="G94" s="315">
        <v>6.2207320131096484</v>
      </c>
      <c r="H94" s="315">
        <v>30.991273538587055</v>
      </c>
      <c r="I94" s="315">
        <v>9.9822781416886599</v>
      </c>
      <c r="J94" s="315">
        <v>10.203121524353845</v>
      </c>
      <c r="K94" s="315">
        <v>23.475203796181859</v>
      </c>
      <c r="L94" s="315">
        <v>2.1665506250966984E-2</v>
      </c>
      <c r="M94" s="164"/>
    </row>
    <row r="95" spans="2:13" x14ac:dyDescent="0.2">
      <c r="B95" s="314" t="s">
        <v>479</v>
      </c>
      <c r="C95" s="295">
        <v>100</v>
      </c>
      <c r="D95" s="295">
        <v>6.7229640221705873</v>
      </c>
      <c r="E95" s="295">
        <v>0.68421392282434079</v>
      </c>
      <c r="F95" s="295">
        <v>14.432973668405838</v>
      </c>
      <c r="G95" s="295">
        <v>10.84948676970653</v>
      </c>
      <c r="H95" s="295">
        <v>28.629311752670194</v>
      </c>
      <c r="I95" s="295">
        <v>15.021911381486541</v>
      </c>
      <c r="J95" s="295">
        <v>9.8826383194852205</v>
      </c>
      <c r="K95" s="295">
        <v>13.753894590241142</v>
      </c>
      <c r="L95" s="295">
        <v>2.2605573009604463E-2</v>
      </c>
      <c r="M95" s="164"/>
    </row>
    <row r="96" spans="2:13" x14ac:dyDescent="0.2">
      <c r="B96" s="318" t="s">
        <v>478</v>
      </c>
      <c r="C96" s="317">
        <v>100.00000000000001</v>
      </c>
      <c r="D96" s="317">
        <v>1.4905426389745899</v>
      </c>
      <c r="E96" s="317">
        <v>0.32733177680631614</v>
      </c>
      <c r="F96" s="317">
        <v>13.994220457833825</v>
      </c>
      <c r="G96" s="317">
        <v>0.64537265422913725</v>
      </c>
      <c r="H96" s="317">
        <v>33.836268886344811</v>
      </c>
      <c r="I96" s="317">
        <v>3.9120134967995317</v>
      </c>
      <c r="J96" s="317">
        <v>10.589145223942111</v>
      </c>
      <c r="K96" s="317">
        <v>35.184571674155421</v>
      </c>
      <c r="L96" s="317">
        <v>2.0533190914261756E-2</v>
      </c>
      <c r="M96" s="164"/>
    </row>
    <row r="97" spans="2:13" x14ac:dyDescent="0.2">
      <c r="B97" s="319" t="s">
        <v>482</v>
      </c>
      <c r="C97" s="298">
        <v>100.00000000000001</v>
      </c>
      <c r="D97" s="298">
        <v>4.3026475386075473</v>
      </c>
      <c r="E97" s="298">
        <v>0.65531121607658338</v>
      </c>
      <c r="F97" s="298">
        <v>13.711617214356639</v>
      </c>
      <c r="G97" s="298">
        <v>6.7163413930509233</v>
      </c>
      <c r="H97" s="298">
        <v>31.089527355965853</v>
      </c>
      <c r="I97" s="298">
        <v>9.5391157803935283</v>
      </c>
      <c r="J97" s="298">
        <v>10.210786443995485</v>
      </c>
      <c r="K97" s="298">
        <v>23.770896737104398</v>
      </c>
      <c r="L97" s="298">
        <v>3.7563204490499301E-3</v>
      </c>
      <c r="M97" s="164"/>
    </row>
    <row r="98" spans="2:13" x14ac:dyDescent="0.2">
      <c r="B98" s="318" t="s">
        <v>479</v>
      </c>
      <c r="C98" s="317">
        <v>100.00000000000001</v>
      </c>
      <c r="D98" s="317">
        <v>6.6482538497136519</v>
      </c>
      <c r="E98" s="317">
        <v>0.94184514425812016</v>
      </c>
      <c r="F98" s="317">
        <v>14.048135479404818</v>
      </c>
      <c r="G98" s="317">
        <v>11.637905580337261</v>
      </c>
      <c r="H98" s="317">
        <v>27.868232139701103</v>
      </c>
      <c r="I98" s="317">
        <v>14.37034355609563</v>
      </c>
      <c r="J98" s="317">
        <v>9.8353857678717933</v>
      </c>
      <c r="K98" s="317">
        <v>14.644603597250159</v>
      </c>
      <c r="L98" s="317">
        <v>5.29488536747111E-3</v>
      </c>
      <c r="M98" s="164"/>
    </row>
    <row r="99" spans="2:13" x14ac:dyDescent="0.2">
      <c r="B99" s="314" t="s">
        <v>478</v>
      </c>
      <c r="C99" s="295">
        <v>100</v>
      </c>
      <c r="D99" s="295">
        <v>1.448475393882549</v>
      </c>
      <c r="E99" s="295">
        <v>0.30665204319572509</v>
      </c>
      <c r="F99" s="295">
        <v>13.302136282392926</v>
      </c>
      <c r="G99" s="295">
        <v>0.72770154956213207</v>
      </c>
      <c r="H99" s="295">
        <v>35.009252090959045</v>
      </c>
      <c r="I99" s="295">
        <v>3.6603987608574702</v>
      </c>
      <c r="J99" s="295">
        <v>10.667580130058646</v>
      </c>
      <c r="K99" s="295">
        <v>34.875919579613495</v>
      </c>
      <c r="L99" s="295">
        <v>1.8841694780124998E-3</v>
      </c>
      <c r="M99" s="164"/>
    </row>
    <row r="100" spans="2:13" x14ac:dyDescent="0.2">
      <c r="B100" s="316" t="s">
        <v>481</v>
      </c>
      <c r="C100" s="315">
        <v>100.00000000000001</v>
      </c>
      <c r="D100" s="315">
        <v>4.4530695539300469</v>
      </c>
      <c r="E100" s="315">
        <v>0.6140781750633556</v>
      </c>
      <c r="F100" s="315">
        <v>13.423899491485008</v>
      </c>
      <c r="G100" s="315">
        <v>6.9086267698871513</v>
      </c>
      <c r="H100" s="315">
        <v>31.249633041074613</v>
      </c>
      <c r="I100" s="315">
        <v>9.4444373425544637</v>
      </c>
      <c r="J100" s="315">
        <v>11.022976533492738</v>
      </c>
      <c r="K100" s="315">
        <v>22.874147821931157</v>
      </c>
      <c r="L100" s="315">
        <v>9.1312705814798854E-3</v>
      </c>
      <c r="M100" s="164"/>
    </row>
    <row r="101" spans="2:13" x14ac:dyDescent="0.2">
      <c r="B101" s="314" t="s">
        <v>479</v>
      </c>
      <c r="C101" s="295">
        <v>99.999999999999986</v>
      </c>
      <c r="D101" s="295">
        <v>6.8258518638081771</v>
      </c>
      <c r="E101" s="295">
        <v>0.8533462024026035</v>
      </c>
      <c r="F101" s="295">
        <v>14.014682149833002</v>
      </c>
      <c r="G101" s="295">
        <v>11.976567959369795</v>
      </c>
      <c r="H101" s="295">
        <v>27.875861159320149</v>
      </c>
      <c r="I101" s="295">
        <v>14.341642878397392</v>
      </c>
      <c r="J101" s="295">
        <v>10.332475668803573</v>
      </c>
      <c r="K101" s="295">
        <v>13.76816656970394</v>
      </c>
      <c r="L101" s="295">
        <v>1.1405548361365214E-2</v>
      </c>
      <c r="M101" s="164"/>
    </row>
    <row r="102" spans="2:13" x14ac:dyDescent="0.2">
      <c r="B102" s="318" t="s">
        <v>478</v>
      </c>
      <c r="C102" s="317">
        <v>100</v>
      </c>
      <c r="D102" s="317">
        <v>1.5601956764659428</v>
      </c>
      <c r="E102" s="317">
        <v>0.32236484631823836</v>
      </c>
      <c r="F102" s="317">
        <v>12.70362283041975</v>
      </c>
      <c r="G102" s="317">
        <v>0.72984053292650142</v>
      </c>
      <c r="H102" s="317">
        <v>35.362903990802678</v>
      </c>
      <c r="I102" s="317">
        <v>3.473810408834511</v>
      </c>
      <c r="J102" s="317">
        <v>11.864828693933132</v>
      </c>
      <c r="K102" s="317">
        <v>33.976074527798644</v>
      </c>
      <c r="L102" s="317">
        <v>6.3584925006009698E-3</v>
      </c>
      <c r="M102" s="164"/>
    </row>
    <row r="103" spans="2:13" x14ac:dyDescent="0.2">
      <c r="B103" s="319" t="s">
        <v>480</v>
      </c>
      <c r="C103" s="298">
        <v>100</v>
      </c>
      <c r="D103" s="298">
        <v>4.4201158709437847</v>
      </c>
      <c r="E103" s="298">
        <v>0.59273815862424295</v>
      </c>
      <c r="F103" s="298">
        <v>13.148653017495187</v>
      </c>
      <c r="G103" s="298">
        <v>6.9795633321906863</v>
      </c>
      <c r="H103" s="298">
        <v>31.732389210032586</v>
      </c>
      <c r="I103" s="298">
        <v>9.190253121509965</v>
      </c>
      <c r="J103" s="298">
        <v>11.393821196241175</v>
      </c>
      <c r="K103" s="298">
        <v>22.532199132852302</v>
      </c>
      <c r="L103" s="298">
        <v>1.0266960110069476E-2</v>
      </c>
      <c r="M103" s="164"/>
    </row>
    <row r="104" spans="2:13" x14ac:dyDescent="0.2">
      <c r="B104" s="318" t="s">
        <v>479</v>
      </c>
      <c r="C104" s="317">
        <v>100</v>
      </c>
      <c r="D104" s="317">
        <v>6.7947755241817998</v>
      </c>
      <c r="E104" s="317">
        <v>0.84768852432808073</v>
      </c>
      <c r="F104" s="317">
        <v>13.874145438589835</v>
      </c>
      <c r="G104" s="317">
        <v>12.094533850646071</v>
      </c>
      <c r="H104" s="317">
        <v>28.030595410309601</v>
      </c>
      <c r="I104" s="317">
        <v>14.058535352175117</v>
      </c>
      <c r="J104" s="317">
        <v>10.677198843777557</v>
      </c>
      <c r="K104" s="317">
        <v>13.618053940684455</v>
      </c>
      <c r="L104" s="317">
        <v>4.4731153074854691E-3</v>
      </c>
      <c r="M104" s="164"/>
    </row>
    <row r="105" spans="2:13" x14ac:dyDescent="0.2">
      <c r="B105" s="314" t="s">
        <v>478</v>
      </c>
      <c r="C105" s="295">
        <v>100.00000000000003</v>
      </c>
      <c r="D105" s="295">
        <v>1.5078366626553528</v>
      </c>
      <c r="E105" s="295">
        <v>0.28006739413284065</v>
      </c>
      <c r="F105" s="295">
        <v>12.258910148093342</v>
      </c>
      <c r="G105" s="295">
        <v>0.70657079130429934</v>
      </c>
      <c r="H105" s="295">
        <v>36.272263840741928</v>
      </c>
      <c r="I105" s="295">
        <v>3.2197987445579974</v>
      </c>
      <c r="J105" s="295">
        <v>12.272685826138252</v>
      </c>
      <c r="K105" s="295">
        <v>33.464494069272263</v>
      </c>
      <c r="L105" s="295">
        <v>1.7372523103742057E-2</v>
      </c>
      <c r="M105" s="164"/>
    </row>
    <row r="106" spans="2:13" x14ac:dyDescent="0.2">
      <c r="B106" s="320" t="s">
        <v>453</v>
      </c>
      <c r="C106" s="317"/>
      <c r="D106" s="317"/>
      <c r="E106" s="317"/>
      <c r="F106" s="317"/>
      <c r="G106" s="317"/>
      <c r="H106" s="317"/>
      <c r="I106" s="317"/>
      <c r="J106" s="317"/>
      <c r="K106" s="317"/>
      <c r="L106" s="317"/>
      <c r="M106" s="164"/>
    </row>
    <row r="107" spans="2:13" x14ac:dyDescent="0.2">
      <c r="B107" s="319" t="s">
        <v>485</v>
      </c>
      <c r="C107" s="298">
        <v>100</v>
      </c>
      <c r="D107" s="298">
        <v>3.6112950059383224</v>
      </c>
      <c r="E107" s="298">
        <v>1.8400762272909961</v>
      </c>
      <c r="F107" s="298">
        <v>12.000794786920336</v>
      </c>
      <c r="G107" s="298">
        <v>6.1351047447875979</v>
      </c>
      <c r="H107" s="298">
        <v>28.106122117203974</v>
      </c>
      <c r="I107" s="298">
        <v>6.5042471426055464</v>
      </c>
      <c r="J107" s="298">
        <v>12.127743934104938</v>
      </c>
      <c r="K107" s="298">
        <v>29.074913183076458</v>
      </c>
      <c r="L107" s="298">
        <v>0.59970285807182888</v>
      </c>
      <c r="M107" s="164"/>
    </row>
    <row r="108" spans="2:13" x14ac:dyDescent="0.2">
      <c r="B108" s="318" t="s">
        <v>479</v>
      </c>
      <c r="C108" s="317">
        <v>100</v>
      </c>
      <c r="D108" s="317">
        <v>5.1097112379509912</v>
      </c>
      <c r="E108" s="317">
        <v>2.5600324215751384</v>
      </c>
      <c r="F108" s="317">
        <v>13.656523584773101</v>
      </c>
      <c r="G108" s="317">
        <v>9.5451957053245629</v>
      </c>
      <c r="H108" s="317">
        <v>28.122728677859403</v>
      </c>
      <c r="I108" s="317">
        <v>9.3909269878552202</v>
      </c>
      <c r="J108" s="317">
        <v>13.225133228712618</v>
      </c>
      <c r="K108" s="317">
        <v>17.711202452916979</v>
      </c>
      <c r="L108" s="317">
        <v>0.67854570303197936</v>
      </c>
      <c r="M108" s="164"/>
    </row>
    <row r="109" spans="2:13" x14ac:dyDescent="0.2">
      <c r="B109" s="314" t="s">
        <v>478</v>
      </c>
      <c r="C109" s="295">
        <v>100.00000000000001</v>
      </c>
      <c r="D109" s="295">
        <v>1.2614526746489392</v>
      </c>
      <c r="E109" s="295">
        <v>0.71102843278700689</v>
      </c>
      <c r="F109" s="295">
        <v>9.4042521606413043</v>
      </c>
      <c r="G109" s="295">
        <v>0.78734093829588847</v>
      </c>
      <c r="H109" s="295">
        <v>28.080079420674426</v>
      </c>
      <c r="I109" s="295">
        <v>1.9773057278450183</v>
      </c>
      <c r="J109" s="295">
        <v>10.406799003530324</v>
      </c>
      <c r="K109" s="295">
        <v>46.895681500828076</v>
      </c>
      <c r="L109" s="295">
        <v>0.47606014074902236</v>
      </c>
      <c r="M109" s="164"/>
    </row>
    <row r="110" spans="2:13" x14ac:dyDescent="0.2">
      <c r="B110" s="316" t="s">
        <v>484</v>
      </c>
      <c r="C110" s="315">
        <v>100</v>
      </c>
      <c r="D110" s="315">
        <v>3.1560741175077607</v>
      </c>
      <c r="E110" s="315">
        <v>1.6323510628075719</v>
      </c>
      <c r="F110" s="315">
        <v>10.726228942811176</v>
      </c>
      <c r="G110" s="315">
        <v>6.4535661477624018</v>
      </c>
      <c r="H110" s="315">
        <v>26.856214186521431</v>
      </c>
      <c r="I110" s="315">
        <v>8.0449339930393471</v>
      </c>
      <c r="J110" s="315">
        <v>12.814874260124695</v>
      </c>
      <c r="K110" s="315">
        <v>29.95202082566945</v>
      </c>
      <c r="L110" s="315">
        <v>0.36373646375616436</v>
      </c>
      <c r="M110" s="164"/>
    </row>
    <row r="111" spans="2:13" x14ac:dyDescent="0.2">
      <c r="B111" s="314" t="s">
        <v>479</v>
      </c>
      <c r="C111" s="295">
        <v>100</v>
      </c>
      <c r="D111" s="295">
        <v>4.7173543296399405</v>
      </c>
      <c r="E111" s="295">
        <v>2.3882120574184329</v>
      </c>
      <c r="F111" s="295">
        <v>12.25812563003765</v>
      </c>
      <c r="G111" s="295">
        <v>10.538965840471992</v>
      </c>
      <c r="H111" s="295">
        <v>25.699202176165947</v>
      </c>
      <c r="I111" s="295">
        <v>11.872659228982368</v>
      </c>
      <c r="J111" s="295">
        <v>13.4545362003905</v>
      </c>
      <c r="K111" s="295">
        <v>18.675270288802899</v>
      </c>
      <c r="L111" s="295">
        <v>0.39567424809027013</v>
      </c>
      <c r="M111" s="164"/>
    </row>
    <row r="112" spans="2:13" x14ac:dyDescent="0.2">
      <c r="B112" s="318" t="s">
        <v>478</v>
      </c>
      <c r="C112" s="317">
        <v>100</v>
      </c>
      <c r="D112" s="317">
        <v>0.91921818245164277</v>
      </c>
      <c r="E112" s="317">
        <v>0.54942428340278449</v>
      </c>
      <c r="F112" s="317">
        <v>8.5314709678569365</v>
      </c>
      <c r="G112" s="317">
        <v>0.6003884294373445</v>
      </c>
      <c r="H112" s="317">
        <v>28.513872537779498</v>
      </c>
      <c r="I112" s="317">
        <v>2.5609280822167539</v>
      </c>
      <c r="J112" s="317">
        <v>11.898426593399291</v>
      </c>
      <c r="K112" s="317">
        <v>46.108291923276681</v>
      </c>
      <c r="L112" s="317">
        <v>0.31797900017906322</v>
      </c>
      <c r="M112" s="164"/>
    </row>
    <row r="113" spans="2:13" x14ac:dyDescent="0.2">
      <c r="B113" s="319" t="s">
        <v>483</v>
      </c>
      <c r="C113" s="298">
        <v>100.00000000000001</v>
      </c>
      <c r="D113" s="298">
        <v>2.9769910535422053</v>
      </c>
      <c r="E113" s="298">
        <v>1.681657683709769</v>
      </c>
      <c r="F113" s="298">
        <v>9.4365571935444077</v>
      </c>
      <c r="G113" s="298">
        <v>5.2803592830960557</v>
      </c>
      <c r="H113" s="298">
        <v>28.889248749520952</v>
      </c>
      <c r="I113" s="298">
        <v>8.0654991790999979</v>
      </c>
      <c r="J113" s="298">
        <v>12.261868090043727</v>
      </c>
      <c r="K113" s="298">
        <v>31.11593588207008</v>
      </c>
      <c r="L113" s="298">
        <v>0.29188288537280865</v>
      </c>
      <c r="M113" s="164"/>
    </row>
    <row r="114" spans="2:13" x14ac:dyDescent="0.2">
      <c r="B114" s="318" t="s">
        <v>479</v>
      </c>
      <c r="C114" s="317">
        <v>100</v>
      </c>
      <c r="D114" s="317">
        <v>4.4513479034948764</v>
      </c>
      <c r="E114" s="317">
        <v>2.3884317216435589</v>
      </c>
      <c r="F114" s="317">
        <v>10.976546619376727</v>
      </c>
      <c r="G114" s="317">
        <v>8.8337235220725319</v>
      </c>
      <c r="H114" s="317">
        <v>28.042504871518091</v>
      </c>
      <c r="I114" s="317">
        <v>11.627044986191525</v>
      </c>
      <c r="J114" s="317">
        <v>13.419763643755346</v>
      </c>
      <c r="K114" s="317">
        <v>19.84884976098019</v>
      </c>
      <c r="L114" s="317">
        <v>0.41178697096715411</v>
      </c>
      <c r="M114" s="164"/>
    </row>
    <row r="115" spans="2:13" x14ac:dyDescent="0.2">
      <c r="B115" s="314" t="s">
        <v>478</v>
      </c>
      <c r="C115" s="295">
        <v>99.999999999999986</v>
      </c>
      <c r="D115" s="295">
        <v>0.87141721116061088</v>
      </c>
      <c r="E115" s="295">
        <v>0.67229219204092538</v>
      </c>
      <c r="F115" s="295">
        <v>7.2372514741177518</v>
      </c>
      <c r="G115" s="295">
        <v>0.20569178025695256</v>
      </c>
      <c r="H115" s="295">
        <v>30.098509425304293</v>
      </c>
      <c r="I115" s="295">
        <v>2.9791473300910618</v>
      </c>
      <c r="J115" s="295">
        <v>10.608242246216705</v>
      </c>
      <c r="K115" s="295">
        <v>47.20680412552764</v>
      </c>
      <c r="L115" s="295">
        <v>0.12064421528405647</v>
      </c>
      <c r="M115" s="164"/>
    </row>
    <row r="116" spans="2:13" x14ac:dyDescent="0.2">
      <c r="B116" s="316" t="s">
        <v>482</v>
      </c>
      <c r="C116" s="315">
        <v>100</v>
      </c>
      <c r="D116" s="315">
        <v>4.0421950841407837</v>
      </c>
      <c r="E116" s="315">
        <v>1.5398288201803079</v>
      </c>
      <c r="F116" s="315">
        <v>9.833082504539151</v>
      </c>
      <c r="G116" s="315">
        <v>6.887119981538488</v>
      </c>
      <c r="H116" s="315">
        <v>27.284122745951034</v>
      </c>
      <c r="I116" s="315">
        <v>6.9651288598828316</v>
      </c>
      <c r="J116" s="315">
        <v>13.771142716929996</v>
      </c>
      <c r="K116" s="315">
        <v>29.410422345619931</v>
      </c>
      <c r="L116" s="315">
        <v>0.26695694121747771</v>
      </c>
      <c r="M116" s="164"/>
    </row>
    <row r="117" spans="2:13" x14ac:dyDescent="0.2">
      <c r="B117" s="314" t="s">
        <v>479</v>
      </c>
      <c r="C117" s="295">
        <v>100</v>
      </c>
      <c r="D117" s="295">
        <v>5.8033840854333318</v>
      </c>
      <c r="E117" s="295">
        <v>2.0357819317771231</v>
      </c>
      <c r="F117" s="295">
        <v>10.8809164650787</v>
      </c>
      <c r="G117" s="295">
        <v>10.928120184775018</v>
      </c>
      <c r="H117" s="295">
        <v>26.534917520411287</v>
      </c>
      <c r="I117" s="295">
        <v>10.144398014851348</v>
      </c>
      <c r="J117" s="295">
        <v>15.309910782809421</v>
      </c>
      <c r="K117" s="295">
        <v>18.188230503216495</v>
      </c>
      <c r="L117" s="295">
        <v>0.17434051164727479</v>
      </c>
      <c r="M117" s="164"/>
    </row>
    <row r="118" spans="2:13" x14ac:dyDescent="0.2">
      <c r="B118" s="318" t="s">
        <v>478</v>
      </c>
      <c r="C118" s="317">
        <v>99.999999999999986</v>
      </c>
      <c r="D118" s="317">
        <v>1.4625961734705986</v>
      </c>
      <c r="E118" s="317">
        <v>0.81341041450113205</v>
      </c>
      <c r="F118" s="317">
        <v>8.2983288005429845</v>
      </c>
      <c r="G118" s="317">
        <v>0.96830052795537136</v>
      </c>
      <c r="H118" s="317">
        <v>28.381477420691994</v>
      </c>
      <c r="I118" s="317">
        <v>2.3084797195207423</v>
      </c>
      <c r="J118" s="317">
        <v>11.517321904056729</v>
      </c>
      <c r="K118" s="317">
        <v>45.847473582454853</v>
      </c>
      <c r="L118" s="317">
        <v>0.40261145680559313</v>
      </c>
      <c r="M118" s="164"/>
    </row>
    <row r="119" spans="2:13" x14ac:dyDescent="0.2">
      <c r="B119" s="319" t="s">
        <v>481</v>
      </c>
      <c r="C119" s="298">
        <v>99.999999999999986</v>
      </c>
      <c r="D119" s="298">
        <v>4.9055021853219465</v>
      </c>
      <c r="E119" s="298">
        <v>1.4949095716891569</v>
      </c>
      <c r="F119" s="298">
        <v>12.017940011674622</v>
      </c>
      <c r="G119" s="298">
        <v>6.9203985371722485</v>
      </c>
      <c r="H119" s="298">
        <v>25.77050804924632</v>
      </c>
      <c r="I119" s="298">
        <v>6.2087111899096952</v>
      </c>
      <c r="J119" s="298">
        <v>13.04150974559875</v>
      </c>
      <c r="K119" s="298">
        <v>29.44483612545169</v>
      </c>
      <c r="L119" s="298">
        <v>0.19568458393557311</v>
      </c>
      <c r="M119" s="164"/>
    </row>
    <row r="120" spans="2:13" x14ac:dyDescent="0.2">
      <c r="B120" s="318" t="s">
        <v>479</v>
      </c>
      <c r="C120" s="317">
        <v>100</v>
      </c>
      <c r="D120" s="317">
        <v>7.0339710873815022</v>
      </c>
      <c r="E120" s="317">
        <v>2.1642925103009341</v>
      </c>
      <c r="F120" s="317">
        <v>14.183133951775259</v>
      </c>
      <c r="G120" s="317">
        <v>11.209938579820765</v>
      </c>
      <c r="H120" s="317">
        <v>24.539580183309912</v>
      </c>
      <c r="I120" s="317">
        <v>8.6015761852373114</v>
      </c>
      <c r="J120" s="317">
        <v>14.503758782045118</v>
      </c>
      <c r="K120" s="317">
        <v>17.619112083587446</v>
      </c>
      <c r="L120" s="317">
        <v>0.14463663654175166</v>
      </c>
      <c r="M120" s="164"/>
    </row>
    <row r="121" spans="2:13" x14ac:dyDescent="0.2">
      <c r="B121" s="314" t="s">
        <v>478</v>
      </c>
      <c r="C121" s="295">
        <v>100</v>
      </c>
      <c r="D121" s="295">
        <v>1.8150653508952328</v>
      </c>
      <c r="E121" s="295">
        <v>0.52299699743405592</v>
      </c>
      <c r="F121" s="295">
        <v>8.8741801476287954</v>
      </c>
      <c r="G121" s="295">
        <v>0.6921879498707536</v>
      </c>
      <c r="H121" s="295">
        <v>27.557757472402656</v>
      </c>
      <c r="I121" s="295">
        <v>2.7343836513606465</v>
      </c>
      <c r="J121" s="295">
        <v>10.918392852057975</v>
      </c>
      <c r="K121" s="295">
        <v>46.615231773412262</v>
      </c>
      <c r="L121" s="295">
        <v>0.26980380493762324</v>
      </c>
      <c r="M121" s="164"/>
    </row>
    <row r="122" spans="2:13" x14ac:dyDescent="0.2">
      <c r="B122" s="316" t="s">
        <v>480</v>
      </c>
      <c r="C122" s="315" t="s">
        <v>1</v>
      </c>
      <c r="D122" s="315" t="s">
        <v>1</v>
      </c>
      <c r="E122" s="315" t="s">
        <v>1</v>
      </c>
      <c r="F122" s="315" t="s">
        <v>1</v>
      </c>
      <c r="G122" s="315" t="s">
        <v>1</v>
      </c>
      <c r="H122" s="315" t="s">
        <v>1</v>
      </c>
      <c r="I122" s="315" t="s">
        <v>1</v>
      </c>
      <c r="J122" s="315" t="s">
        <v>1</v>
      </c>
      <c r="K122" s="315" t="s">
        <v>1</v>
      </c>
      <c r="L122" s="315" t="s">
        <v>1</v>
      </c>
      <c r="M122" s="164"/>
    </row>
    <row r="123" spans="2:13" x14ac:dyDescent="0.2">
      <c r="B123" s="314" t="s">
        <v>479</v>
      </c>
      <c r="C123" s="295" t="s">
        <v>1</v>
      </c>
      <c r="D123" s="295" t="s">
        <v>1</v>
      </c>
      <c r="E123" s="295" t="s">
        <v>1</v>
      </c>
      <c r="F123" s="295" t="s">
        <v>1</v>
      </c>
      <c r="G123" s="295" t="s">
        <v>1</v>
      </c>
      <c r="H123" s="295" t="s">
        <v>1</v>
      </c>
      <c r="I123" s="295" t="s">
        <v>1</v>
      </c>
      <c r="J123" s="295" t="s">
        <v>1</v>
      </c>
      <c r="K123" s="295" t="s">
        <v>1</v>
      </c>
      <c r="L123" s="295" t="s">
        <v>1</v>
      </c>
      <c r="M123" s="164"/>
    </row>
    <row r="124" spans="2:13" x14ac:dyDescent="0.2">
      <c r="B124" s="318" t="s">
        <v>478</v>
      </c>
      <c r="C124" s="317" t="s">
        <v>1</v>
      </c>
      <c r="D124" s="317" t="s">
        <v>1</v>
      </c>
      <c r="E124" s="317" t="s">
        <v>1</v>
      </c>
      <c r="F124" s="317" t="s">
        <v>1</v>
      </c>
      <c r="G124" s="317" t="s">
        <v>1</v>
      </c>
      <c r="H124" s="317" t="s">
        <v>1</v>
      </c>
      <c r="I124" s="317" t="s">
        <v>1</v>
      </c>
      <c r="J124" s="317" t="s">
        <v>1</v>
      </c>
      <c r="K124" s="317" t="s">
        <v>1</v>
      </c>
      <c r="L124" s="317" t="s">
        <v>1</v>
      </c>
      <c r="M124" s="164"/>
    </row>
    <row r="125" spans="2:13" ht="15" x14ac:dyDescent="0.2">
      <c r="B125" s="321" t="s">
        <v>490</v>
      </c>
      <c r="C125" s="295"/>
      <c r="D125" s="295"/>
      <c r="E125" s="295"/>
      <c r="F125" s="295"/>
      <c r="G125" s="295"/>
      <c r="H125" s="295"/>
      <c r="I125" s="295"/>
      <c r="J125" s="295"/>
      <c r="K125" s="295"/>
      <c r="L125" s="295"/>
      <c r="M125" s="164"/>
    </row>
    <row r="126" spans="2:13" x14ac:dyDescent="0.2">
      <c r="B126" s="316" t="s">
        <v>485</v>
      </c>
      <c r="C126" s="315">
        <v>100</v>
      </c>
      <c r="D126" s="315">
        <v>8.1087743611387264</v>
      </c>
      <c r="E126" s="315">
        <v>0.58344782530194639</v>
      </c>
      <c r="F126" s="315">
        <v>13.171338685273692</v>
      </c>
      <c r="G126" s="315">
        <v>6.7234422793460968</v>
      </c>
      <c r="H126" s="315">
        <v>34.115842219451899</v>
      </c>
      <c r="I126" s="315">
        <v>8.0951442604635133</v>
      </c>
      <c r="J126" s="315">
        <v>7.6973772686353401</v>
      </c>
      <c r="K126" s="315">
        <v>21.504633100388787</v>
      </c>
      <c r="L126" s="315">
        <v>0</v>
      </c>
      <c r="M126" s="164"/>
    </row>
    <row r="127" spans="2:13" x14ac:dyDescent="0.2">
      <c r="B127" s="314" t="s">
        <v>479</v>
      </c>
      <c r="C127" s="295">
        <v>100</v>
      </c>
      <c r="D127" s="295">
        <v>11.227592029068404</v>
      </c>
      <c r="E127" s="295">
        <v>0.78100484812341142</v>
      </c>
      <c r="F127" s="295">
        <v>14.119349606626638</v>
      </c>
      <c r="G127" s="295">
        <v>10.819323550906052</v>
      </c>
      <c r="H127" s="295">
        <v>27.973985378023691</v>
      </c>
      <c r="I127" s="295">
        <v>11.846823631936886</v>
      </c>
      <c r="J127" s="295">
        <v>8.2480837803419771</v>
      </c>
      <c r="K127" s="295">
        <v>14.983837174972942</v>
      </c>
      <c r="L127" s="295">
        <v>0</v>
      </c>
      <c r="M127" s="164"/>
    </row>
    <row r="128" spans="2:13" x14ac:dyDescent="0.2">
      <c r="B128" s="318" t="s">
        <v>478</v>
      </c>
      <c r="C128" s="317">
        <v>100.00000000000001</v>
      </c>
      <c r="D128" s="317">
        <v>3.6700711163430051</v>
      </c>
      <c r="E128" s="317">
        <v>0.30228454754870793</v>
      </c>
      <c r="F128" s="317">
        <v>11.822128952373726</v>
      </c>
      <c r="G128" s="317">
        <v>0.89418150616353465</v>
      </c>
      <c r="H128" s="317">
        <v>42.85693669619797</v>
      </c>
      <c r="I128" s="317">
        <v>2.7557518455660159</v>
      </c>
      <c r="J128" s="317">
        <v>6.9136114186537894</v>
      </c>
      <c r="K128" s="317">
        <v>30.785033917153253</v>
      </c>
      <c r="L128" s="317">
        <v>0</v>
      </c>
      <c r="M128" s="164"/>
    </row>
    <row r="129" spans="2:13" x14ac:dyDescent="0.2">
      <c r="B129" s="319" t="s">
        <v>484</v>
      </c>
      <c r="C129" s="298">
        <v>100</v>
      </c>
      <c r="D129" s="298">
        <v>7.6119256546545735</v>
      </c>
      <c r="E129" s="298">
        <v>0.56035944087470202</v>
      </c>
      <c r="F129" s="298">
        <v>12.923154833425658</v>
      </c>
      <c r="G129" s="298">
        <v>6.8582471360927002</v>
      </c>
      <c r="H129" s="298">
        <v>33.913427858823972</v>
      </c>
      <c r="I129" s="298">
        <v>7.9900320097981288</v>
      </c>
      <c r="J129" s="298">
        <v>8.5884117628387031</v>
      </c>
      <c r="K129" s="298">
        <v>21.553365161523331</v>
      </c>
      <c r="L129" s="298">
        <v>1.0761419682336652E-3</v>
      </c>
      <c r="M129" s="164"/>
    </row>
    <row r="130" spans="2:13" x14ac:dyDescent="0.2">
      <c r="B130" s="318" t="s">
        <v>479</v>
      </c>
      <c r="C130" s="317">
        <v>100</v>
      </c>
      <c r="D130" s="317">
        <v>10.271919219528595</v>
      </c>
      <c r="E130" s="317">
        <v>0.75421358184078213</v>
      </c>
      <c r="F130" s="317">
        <v>14.123786742136456</v>
      </c>
      <c r="G130" s="317">
        <v>11.040228839007094</v>
      </c>
      <c r="H130" s="317">
        <v>27.29686770955745</v>
      </c>
      <c r="I130" s="317">
        <v>12.157987370892471</v>
      </c>
      <c r="J130" s="317">
        <v>9.5394835337632813</v>
      </c>
      <c r="K130" s="317">
        <v>14.813664264739643</v>
      </c>
      <c r="L130" s="317">
        <v>1.8487385342345838E-3</v>
      </c>
      <c r="M130" s="164"/>
    </row>
    <row r="131" spans="2:13" x14ac:dyDescent="0.2">
      <c r="B131" s="314" t="s">
        <v>478</v>
      </c>
      <c r="C131" s="295">
        <v>100</v>
      </c>
      <c r="D131" s="295">
        <v>3.9068474335471155</v>
      </c>
      <c r="E131" s="295">
        <v>0.29034196216740488</v>
      </c>
      <c r="F131" s="295">
        <v>11.250806751357368</v>
      </c>
      <c r="G131" s="295">
        <v>1.0332069806772026</v>
      </c>
      <c r="H131" s="295">
        <v>43.129567789168476</v>
      </c>
      <c r="I131" s="295">
        <v>2.1845290045041739</v>
      </c>
      <c r="J131" s="295">
        <v>7.2636734808761174</v>
      </c>
      <c r="K131" s="295">
        <v>30.941026597702141</v>
      </c>
      <c r="L131" s="295">
        <v>0</v>
      </c>
      <c r="M131" s="164"/>
    </row>
    <row r="132" spans="2:13" x14ac:dyDescent="0.2">
      <c r="B132" s="316" t="s">
        <v>483</v>
      </c>
      <c r="C132" s="315">
        <v>100.00000000000001</v>
      </c>
      <c r="D132" s="315">
        <v>7.7625420225696589</v>
      </c>
      <c r="E132" s="315">
        <v>0.57384391059264517</v>
      </c>
      <c r="F132" s="315">
        <v>13.313739624077559</v>
      </c>
      <c r="G132" s="315">
        <v>8.142722576836956</v>
      </c>
      <c r="H132" s="315">
        <v>30.061526074329812</v>
      </c>
      <c r="I132" s="315">
        <v>8.4355765858447018</v>
      </c>
      <c r="J132" s="315">
        <v>8.2135924174533255</v>
      </c>
      <c r="K132" s="315">
        <v>23.496456788295347</v>
      </c>
      <c r="L132" s="315">
        <v>0</v>
      </c>
      <c r="M132" s="164"/>
    </row>
    <row r="133" spans="2:13" x14ac:dyDescent="0.2">
      <c r="B133" s="314" t="s">
        <v>479</v>
      </c>
      <c r="C133" s="295">
        <v>99.999999999999986</v>
      </c>
      <c r="D133" s="295">
        <v>10.389847877286904</v>
      </c>
      <c r="E133" s="295">
        <v>0.67934790854804172</v>
      </c>
      <c r="F133" s="295">
        <v>14.384221634465352</v>
      </c>
      <c r="G133" s="295">
        <v>13.039605561024878</v>
      </c>
      <c r="H133" s="295">
        <v>24.645429260100144</v>
      </c>
      <c r="I133" s="295">
        <v>12.079205854380328</v>
      </c>
      <c r="J133" s="295">
        <v>8.2215332848279328</v>
      </c>
      <c r="K133" s="295">
        <v>16.560808619366416</v>
      </c>
      <c r="L133" s="295">
        <v>0</v>
      </c>
      <c r="M133" s="164"/>
    </row>
    <row r="134" spans="2:13" x14ac:dyDescent="0.2">
      <c r="B134" s="318" t="s">
        <v>478</v>
      </c>
      <c r="C134" s="317">
        <v>100</v>
      </c>
      <c r="D134" s="317">
        <v>3.8532561049308405</v>
      </c>
      <c r="E134" s="317">
        <v>0.41685979215774971</v>
      </c>
      <c r="F134" s="317">
        <v>11.720921551228908</v>
      </c>
      <c r="G134" s="317">
        <v>0.85643131537619099</v>
      </c>
      <c r="H134" s="317">
        <v>38.120378821306673</v>
      </c>
      <c r="I134" s="317">
        <v>3.0140575940576197</v>
      </c>
      <c r="J134" s="317">
        <v>8.2017768456402287</v>
      </c>
      <c r="K134" s="317">
        <v>33.816317975301786</v>
      </c>
      <c r="L134" s="317">
        <v>0</v>
      </c>
      <c r="M134" s="164"/>
    </row>
    <row r="135" spans="2:13" x14ac:dyDescent="0.2">
      <c r="B135" s="319" t="s">
        <v>482</v>
      </c>
      <c r="C135" s="298">
        <v>100</v>
      </c>
      <c r="D135" s="298">
        <v>8.9601195622856995</v>
      </c>
      <c r="E135" s="298">
        <v>0.56018997887318145</v>
      </c>
      <c r="F135" s="298">
        <v>12.629635254727409</v>
      </c>
      <c r="G135" s="298">
        <v>7.5825118618005574</v>
      </c>
      <c r="H135" s="298">
        <v>31.152446160989822</v>
      </c>
      <c r="I135" s="298">
        <v>8.6689350297890808</v>
      </c>
      <c r="J135" s="298">
        <v>7.2449058279299638</v>
      </c>
      <c r="K135" s="298">
        <v>23.201256323604284</v>
      </c>
      <c r="L135" s="298">
        <v>0</v>
      </c>
      <c r="M135" s="164"/>
    </row>
    <row r="136" spans="2:13" x14ac:dyDescent="0.2">
      <c r="B136" s="318" t="s">
        <v>479</v>
      </c>
      <c r="C136" s="317">
        <v>100</v>
      </c>
      <c r="D136" s="317">
        <v>11.714534695170736</v>
      </c>
      <c r="E136" s="317">
        <v>0.74600640263679097</v>
      </c>
      <c r="F136" s="317">
        <v>14.391928148407851</v>
      </c>
      <c r="G136" s="317">
        <v>12.479940842619536</v>
      </c>
      <c r="H136" s="317">
        <v>24.606270259044624</v>
      </c>
      <c r="I136" s="317">
        <v>12.476419859035333</v>
      </c>
      <c r="J136" s="317">
        <v>7.8270331589866808</v>
      </c>
      <c r="K136" s="317">
        <v>15.75786663409845</v>
      </c>
      <c r="L136" s="317">
        <v>0</v>
      </c>
      <c r="M136" s="164"/>
    </row>
    <row r="137" spans="2:13" x14ac:dyDescent="0.2">
      <c r="B137" s="314" t="s">
        <v>478</v>
      </c>
      <c r="C137" s="295">
        <v>100</v>
      </c>
      <c r="D137" s="295">
        <v>4.9599860674806671</v>
      </c>
      <c r="E137" s="295">
        <v>0.29033577581296227</v>
      </c>
      <c r="F137" s="295">
        <v>10.070323570912954</v>
      </c>
      <c r="G137" s="295">
        <v>0.47015996149587652</v>
      </c>
      <c r="H137" s="295">
        <v>40.65921120000889</v>
      </c>
      <c r="I137" s="295">
        <v>3.1394680244008142</v>
      </c>
      <c r="J137" s="295">
        <v>6.3995042007749419</v>
      </c>
      <c r="K137" s="295">
        <v>34.011011199112886</v>
      </c>
      <c r="L137" s="295">
        <v>0</v>
      </c>
      <c r="M137" s="164"/>
    </row>
    <row r="138" spans="2:13" x14ac:dyDescent="0.2">
      <c r="B138" s="316" t="s">
        <v>481</v>
      </c>
      <c r="C138" s="315">
        <v>100</v>
      </c>
      <c r="D138" s="315">
        <v>8.5845719536679876</v>
      </c>
      <c r="E138" s="315">
        <v>0.64674973019807291</v>
      </c>
      <c r="F138" s="315">
        <v>12.151151061541736</v>
      </c>
      <c r="G138" s="315">
        <v>7.9569732632597256</v>
      </c>
      <c r="H138" s="315">
        <v>31.508912225185469</v>
      </c>
      <c r="I138" s="315">
        <v>9.2012625865261786</v>
      </c>
      <c r="J138" s="315">
        <v>7.2746743392100157</v>
      </c>
      <c r="K138" s="315">
        <v>22.675704840410816</v>
      </c>
      <c r="L138" s="315">
        <v>0</v>
      </c>
      <c r="M138" s="164"/>
    </row>
    <row r="139" spans="2:13" x14ac:dyDescent="0.2">
      <c r="B139" s="314" t="s">
        <v>479</v>
      </c>
      <c r="C139" s="295">
        <v>100</v>
      </c>
      <c r="D139" s="295">
        <v>11.526784757440323</v>
      </c>
      <c r="E139" s="295">
        <v>0.93522474350239815</v>
      </c>
      <c r="F139" s="295">
        <v>13.460340510951971</v>
      </c>
      <c r="G139" s="295">
        <v>12.942598815163993</v>
      </c>
      <c r="H139" s="295">
        <v>24.840785854365883</v>
      </c>
      <c r="I139" s="295">
        <v>13.509777277569878</v>
      </c>
      <c r="J139" s="295">
        <v>7.4778607283528791</v>
      </c>
      <c r="K139" s="295">
        <v>15.306627312652681</v>
      </c>
      <c r="L139" s="295">
        <v>0</v>
      </c>
      <c r="M139" s="164"/>
    </row>
    <row r="140" spans="2:13" x14ac:dyDescent="0.2">
      <c r="B140" s="318" t="s">
        <v>478</v>
      </c>
      <c r="C140" s="317">
        <v>100</v>
      </c>
      <c r="D140" s="317">
        <v>4.3750612680625176</v>
      </c>
      <c r="E140" s="317">
        <v>0.23402001551605425</v>
      </c>
      <c r="F140" s="317">
        <v>10.278055080955838</v>
      </c>
      <c r="G140" s="317">
        <v>0.82389165602169101</v>
      </c>
      <c r="H140" s="317">
        <v>41.049197406102202</v>
      </c>
      <c r="I140" s="317">
        <v>3.0369434700493763</v>
      </c>
      <c r="J140" s="317">
        <v>6.9839695760569782</v>
      </c>
      <c r="K140" s="317">
        <v>33.218861527235347</v>
      </c>
      <c r="L140" s="317">
        <v>0</v>
      </c>
      <c r="M140" s="164"/>
    </row>
    <row r="141" spans="2:13" x14ac:dyDescent="0.2">
      <c r="B141" s="319" t="s">
        <v>480</v>
      </c>
      <c r="C141" s="298">
        <v>100</v>
      </c>
      <c r="D141" s="298">
        <v>8.8462987061534868</v>
      </c>
      <c r="E141" s="298">
        <v>0.64052749051214486</v>
      </c>
      <c r="F141" s="298">
        <v>12.895086146295862</v>
      </c>
      <c r="G141" s="298">
        <v>7.9311670880536198</v>
      </c>
      <c r="H141" s="298">
        <v>32.271301555126058</v>
      </c>
      <c r="I141" s="298">
        <v>8.4091448231424799</v>
      </c>
      <c r="J141" s="298">
        <v>6.8914197888982347</v>
      </c>
      <c r="K141" s="298">
        <v>22.115054401818117</v>
      </c>
      <c r="L141" s="298">
        <v>0</v>
      </c>
      <c r="M141" s="164"/>
    </row>
    <row r="142" spans="2:13" x14ac:dyDescent="0.2">
      <c r="B142" s="318" t="s">
        <v>479</v>
      </c>
      <c r="C142" s="317">
        <v>100</v>
      </c>
      <c r="D142" s="317">
        <v>11.317570247015919</v>
      </c>
      <c r="E142" s="317">
        <v>0.93015653227466988</v>
      </c>
      <c r="F142" s="317">
        <v>14.487007041594794</v>
      </c>
      <c r="G142" s="317">
        <v>13.139313467667305</v>
      </c>
      <c r="H142" s="317">
        <v>24.998965003186189</v>
      </c>
      <c r="I142" s="317">
        <v>12.747592281910125</v>
      </c>
      <c r="J142" s="317">
        <v>7.4394976702792244</v>
      </c>
      <c r="K142" s="317">
        <v>14.939897756071776</v>
      </c>
      <c r="L142" s="317">
        <v>0</v>
      </c>
      <c r="M142" s="164"/>
    </row>
    <row r="143" spans="2:13" x14ac:dyDescent="0.2">
      <c r="B143" s="314" t="s">
        <v>478</v>
      </c>
      <c r="C143" s="295">
        <v>100</v>
      </c>
      <c r="D143" s="295">
        <v>5.4110979645039752</v>
      </c>
      <c r="E143" s="295">
        <v>0.23792749993456233</v>
      </c>
      <c r="F143" s="295">
        <v>10.682230233962647</v>
      </c>
      <c r="G143" s="295">
        <v>0.69156269410487725</v>
      </c>
      <c r="H143" s="295">
        <v>42.380241630578226</v>
      </c>
      <c r="I143" s="295">
        <v>2.3784688405408261</v>
      </c>
      <c r="J143" s="295">
        <v>6.1295619705766509</v>
      </c>
      <c r="K143" s="295">
        <v>32.088909165798235</v>
      </c>
      <c r="L143" s="295">
        <v>0</v>
      </c>
      <c r="M143" s="164"/>
    </row>
    <row r="144" spans="2:13" ht="15" x14ac:dyDescent="0.2">
      <c r="B144" s="320" t="s">
        <v>234</v>
      </c>
      <c r="C144" s="317"/>
      <c r="D144" s="317"/>
      <c r="E144" s="317"/>
      <c r="F144" s="317"/>
      <c r="G144" s="317"/>
      <c r="H144" s="317"/>
      <c r="I144" s="317"/>
      <c r="J144" s="317"/>
      <c r="K144" s="317"/>
      <c r="L144" s="317"/>
      <c r="M144" s="164"/>
    </row>
    <row r="145" spans="2:13" x14ac:dyDescent="0.2">
      <c r="B145" s="319" t="s">
        <v>485</v>
      </c>
      <c r="C145" s="298">
        <v>99.999999999999986</v>
      </c>
      <c r="D145" s="298">
        <v>7.6972009786383193</v>
      </c>
      <c r="E145" s="298">
        <v>0.64622643542754465</v>
      </c>
      <c r="F145" s="298">
        <v>17.904240991841192</v>
      </c>
      <c r="G145" s="298">
        <v>5.1307694060369888</v>
      </c>
      <c r="H145" s="298">
        <v>34.318848147872174</v>
      </c>
      <c r="I145" s="298">
        <v>5.5614022879642633</v>
      </c>
      <c r="J145" s="298">
        <v>7.2979126036323905</v>
      </c>
      <c r="K145" s="298">
        <v>21.430220907956148</v>
      </c>
      <c r="L145" s="298">
        <v>1.3178240630979087E-2</v>
      </c>
      <c r="M145" s="164"/>
    </row>
    <row r="146" spans="2:13" x14ac:dyDescent="0.2">
      <c r="B146" s="318" t="s">
        <v>479</v>
      </c>
      <c r="C146" s="317">
        <v>99.999999999999986</v>
      </c>
      <c r="D146" s="317">
        <v>12.524062661063429</v>
      </c>
      <c r="E146" s="317">
        <v>1.0102587001514067</v>
      </c>
      <c r="F146" s="317">
        <v>17.506941869661592</v>
      </c>
      <c r="G146" s="317">
        <v>9.2377660667406669</v>
      </c>
      <c r="H146" s="317">
        <v>26.91574366679944</v>
      </c>
      <c r="I146" s="317">
        <v>9.0599577805760809</v>
      </c>
      <c r="J146" s="317">
        <v>8.7830865176780915</v>
      </c>
      <c r="K146" s="317">
        <v>14.949900305683322</v>
      </c>
      <c r="L146" s="317">
        <v>1.2282431645972109E-2</v>
      </c>
      <c r="M146" s="164"/>
    </row>
    <row r="147" spans="2:13" x14ac:dyDescent="0.2">
      <c r="B147" s="314" t="s">
        <v>478</v>
      </c>
      <c r="C147" s="295">
        <v>100.00000000000001</v>
      </c>
      <c r="D147" s="295">
        <v>2.1108610570114492</v>
      </c>
      <c r="E147" s="295">
        <v>0.22491583922967986</v>
      </c>
      <c r="F147" s="295">
        <v>18.364052789461237</v>
      </c>
      <c r="G147" s="295">
        <v>0.37756102486163623</v>
      </c>
      <c r="H147" s="295">
        <v>42.886787489737301</v>
      </c>
      <c r="I147" s="295">
        <v>1.5123697069053015</v>
      </c>
      <c r="J147" s="295">
        <v>5.5790553269051424</v>
      </c>
      <c r="K147" s="295">
        <v>28.930181766007816</v>
      </c>
      <c r="L147" s="295">
        <v>1.4214999880434582E-2</v>
      </c>
      <c r="M147" s="164"/>
    </row>
    <row r="148" spans="2:13" x14ac:dyDescent="0.2">
      <c r="B148" s="316" t="s">
        <v>484</v>
      </c>
      <c r="C148" s="315">
        <v>100</v>
      </c>
      <c r="D148" s="315">
        <v>7.3307968016344525</v>
      </c>
      <c r="E148" s="315">
        <v>0.5314094855118664</v>
      </c>
      <c r="F148" s="315">
        <v>17.962466329812425</v>
      </c>
      <c r="G148" s="315">
        <v>5.0634300034621234</v>
      </c>
      <c r="H148" s="315">
        <v>34.476797576631199</v>
      </c>
      <c r="I148" s="315">
        <v>5.3767905580153474</v>
      </c>
      <c r="J148" s="315">
        <v>6.9157547872563176</v>
      </c>
      <c r="K148" s="315">
        <v>22.327514566576877</v>
      </c>
      <c r="L148" s="315">
        <v>1.5039891099392447E-2</v>
      </c>
      <c r="M148" s="164"/>
    </row>
    <row r="149" spans="2:13" x14ac:dyDescent="0.2">
      <c r="B149" s="314" t="s">
        <v>479</v>
      </c>
      <c r="C149" s="295">
        <v>100</v>
      </c>
      <c r="D149" s="295">
        <v>12.175495875529101</v>
      </c>
      <c r="E149" s="295">
        <v>0.77899881427712581</v>
      </c>
      <c r="F149" s="295">
        <v>18.185899565827622</v>
      </c>
      <c r="G149" s="295">
        <v>9.296534066473825</v>
      </c>
      <c r="H149" s="295">
        <v>26.874236697845138</v>
      </c>
      <c r="I149" s="295">
        <v>8.6261061283092175</v>
      </c>
      <c r="J149" s="295">
        <v>8.2520533453053933</v>
      </c>
      <c r="K149" s="295">
        <v>15.782338174386831</v>
      </c>
      <c r="L149" s="295">
        <v>2.8337332045744235E-2</v>
      </c>
      <c r="M149" s="164"/>
    </row>
    <row r="150" spans="2:13" x14ac:dyDescent="0.2">
      <c r="B150" s="318" t="s">
        <v>478</v>
      </c>
      <c r="C150" s="317">
        <v>100.00000000000001</v>
      </c>
      <c r="D150" s="317">
        <v>1.8512653057120378</v>
      </c>
      <c r="E150" s="317">
        <v>0.25137691706321375</v>
      </c>
      <c r="F150" s="317">
        <v>17.709755184020473</v>
      </c>
      <c r="G150" s="317">
        <v>0.27563478955981385</v>
      </c>
      <c r="H150" s="317">
        <v>43.075571442576717</v>
      </c>
      <c r="I150" s="317">
        <v>1.7016960400594254</v>
      </c>
      <c r="J150" s="317">
        <v>5.404352339942033</v>
      </c>
      <c r="K150" s="317">
        <v>29.730347981066291</v>
      </c>
      <c r="L150" s="317">
        <v>0</v>
      </c>
      <c r="M150" s="164"/>
    </row>
    <row r="151" spans="2:13" x14ac:dyDescent="0.2">
      <c r="B151" s="319" t="s">
        <v>483</v>
      </c>
      <c r="C151" s="298">
        <v>99.999999999999986</v>
      </c>
      <c r="D151" s="298">
        <v>6.7560106380839491</v>
      </c>
      <c r="E151" s="298">
        <v>0.51099113550457642</v>
      </c>
      <c r="F151" s="298">
        <v>16.667652951183513</v>
      </c>
      <c r="G151" s="298">
        <v>5.2182685938091593</v>
      </c>
      <c r="H151" s="298">
        <v>35.255688036866736</v>
      </c>
      <c r="I151" s="298">
        <v>4.6741268078451563</v>
      </c>
      <c r="J151" s="298">
        <v>7.6908359996529816</v>
      </c>
      <c r="K151" s="298">
        <v>23.208442901882691</v>
      </c>
      <c r="L151" s="298">
        <v>1.7982935171231441E-2</v>
      </c>
      <c r="M151" s="164"/>
    </row>
    <row r="152" spans="2:13" x14ac:dyDescent="0.2">
      <c r="B152" s="318" t="s">
        <v>479</v>
      </c>
      <c r="C152" s="317">
        <v>100.00000000000001</v>
      </c>
      <c r="D152" s="317">
        <v>11.490538656222544</v>
      </c>
      <c r="E152" s="317">
        <v>0.8804579211707676</v>
      </c>
      <c r="F152" s="317">
        <v>16.497794757248453</v>
      </c>
      <c r="G152" s="317">
        <v>9.6934515873813787</v>
      </c>
      <c r="H152" s="317">
        <v>27.592635494573226</v>
      </c>
      <c r="I152" s="317">
        <v>7.8658757807958111</v>
      </c>
      <c r="J152" s="317">
        <v>9.4522736511738721</v>
      </c>
      <c r="K152" s="317">
        <v>16.497685478618543</v>
      </c>
      <c r="L152" s="317">
        <v>2.9286672815410909E-2</v>
      </c>
      <c r="M152" s="164"/>
    </row>
    <row r="153" spans="2:13" x14ac:dyDescent="0.2">
      <c r="B153" s="314" t="s">
        <v>478</v>
      </c>
      <c r="C153" s="295">
        <v>100.00000000000001</v>
      </c>
      <c r="D153" s="295">
        <v>1.50730452712288</v>
      </c>
      <c r="E153" s="295">
        <v>0.10139960530476215</v>
      </c>
      <c r="F153" s="295">
        <v>16.855958044550405</v>
      </c>
      <c r="G153" s="295">
        <v>0.25707283447635038</v>
      </c>
      <c r="H153" s="295">
        <v>43.750961600199652</v>
      </c>
      <c r="I153" s="295">
        <v>1.1357482673024433</v>
      </c>
      <c r="J153" s="295">
        <v>5.7381031126165585</v>
      </c>
      <c r="K153" s="295">
        <v>30.648000416743898</v>
      </c>
      <c r="L153" s="295">
        <v>5.4515916830517284E-3</v>
      </c>
      <c r="M153" s="164"/>
    </row>
    <row r="154" spans="2:13" x14ac:dyDescent="0.2">
      <c r="B154" s="316" t="s">
        <v>482</v>
      </c>
      <c r="C154" s="315">
        <v>100</v>
      </c>
      <c r="D154" s="315">
        <v>6.1814808136323638</v>
      </c>
      <c r="E154" s="315">
        <v>0.660469068989467</v>
      </c>
      <c r="F154" s="315">
        <v>17.036529724521088</v>
      </c>
      <c r="G154" s="315">
        <v>5.2046851153559768</v>
      </c>
      <c r="H154" s="315">
        <v>36.003215029866439</v>
      </c>
      <c r="I154" s="315">
        <v>5.16879191214072</v>
      </c>
      <c r="J154" s="315">
        <v>6.822040815862179</v>
      </c>
      <c r="K154" s="315">
        <v>22.922787519631761</v>
      </c>
      <c r="L154" s="315">
        <v>0</v>
      </c>
      <c r="M154" s="164"/>
    </row>
    <row r="155" spans="2:13" x14ac:dyDescent="0.2">
      <c r="B155" s="314" t="s">
        <v>479</v>
      </c>
      <c r="C155" s="295">
        <v>100</v>
      </c>
      <c r="D155" s="295">
        <v>10.488891004098338</v>
      </c>
      <c r="E155" s="295">
        <v>1.0420531280522563</v>
      </c>
      <c r="F155" s="295">
        <v>16.54932662427354</v>
      </c>
      <c r="G155" s="295">
        <v>9.6378557112277612</v>
      </c>
      <c r="H155" s="295">
        <v>28.617954594865878</v>
      </c>
      <c r="I155" s="295">
        <v>8.4157093240716012</v>
      </c>
      <c r="J155" s="295">
        <v>8.5689778815191868</v>
      </c>
      <c r="K155" s="295">
        <v>16.679231731891434</v>
      </c>
      <c r="L155" s="295">
        <v>0</v>
      </c>
      <c r="M155" s="164"/>
    </row>
    <row r="156" spans="2:13" x14ac:dyDescent="0.2">
      <c r="B156" s="318" t="s">
        <v>478</v>
      </c>
      <c r="C156" s="317">
        <v>100</v>
      </c>
      <c r="D156" s="317">
        <v>1.4035264531981877</v>
      </c>
      <c r="E156" s="317">
        <v>0.23720052983183601</v>
      </c>
      <c r="F156" s="317">
        <v>17.576955194655607</v>
      </c>
      <c r="G156" s="317">
        <v>0.287232204561161</v>
      </c>
      <c r="H156" s="317">
        <v>44.195245911080391</v>
      </c>
      <c r="I156" s="317">
        <v>1.5671792213775626</v>
      </c>
      <c r="J156" s="317">
        <v>4.8842672579282809</v>
      </c>
      <c r="K156" s="317">
        <v>29.848393227366966</v>
      </c>
      <c r="L156" s="317">
        <v>0</v>
      </c>
      <c r="M156" s="164"/>
    </row>
    <row r="157" spans="2:13" x14ac:dyDescent="0.2">
      <c r="B157" s="319" t="s">
        <v>481</v>
      </c>
      <c r="C157" s="298">
        <v>100</v>
      </c>
      <c r="D157" s="298">
        <v>5.800710230895894</v>
      </c>
      <c r="E157" s="298">
        <v>0.76521285670964145</v>
      </c>
      <c r="F157" s="298">
        <v>18.429386440995003</v>
      </c>
      <c r="G157" s="298">
        <v>5.4240554580932594</v>
      </c>
      <c r="H157" s="298">
        <v>35.530816822212714</v>
      </c>
      <c r="I157" s="298">
        <v>5.7913009468800567</v>
      </c>
      <c r="J157" s="298">
        <v>7.0461933494500393</v>
      </c>
      <c r="K157" s="298">
        <v>21.202461151276914</v>
      </c>
      <c r="L157" s="298">
        <v>9.8627434864798219E-3</v>
      </c>
      <c r="M157" s="164"/>
    </row>
    <row r="158" spans="2:13" x14ac:dyDescent="0.2">
      <c r="B158" s="318" t="s">
        <v>479</v>
      </c>
      <c r="C158" s="317">
        <v>100</v>
      </c>
      <c r="D158" s="317">
        <v>9.4584254735939322</v>
      </c>
      <c r="E158" s="317">
        <v>1.0721552833155359</v>
      </c>
      <c r="F158" s="317">
        <v>17.750418309776254</v>
      </c>
      <c r="G158" s="317">
        <v>9.6872346150288813</v>
      </c>
      <c r="H158" s="317">
        <v>28.146992794141141</v>
      </c>
      <c r="I158" s="317">
        <v>9.3887422118707491</v>
      </c>
      <c r="J158" s="317">
        <v>8.8623865939073916</v>
      </c>
      <c r="K158" s="317">
        <v>15.623659937274553</v>
      </c>
      <c r="L158" s="317">
        <v>9.9847810915572894E-3</v>
      </c>
      <c r="M158" s="164"/>
    </row>
    <row r="159" spans="2:13" x14ac:dyDescent="0.2">
      <c r="B159" s="314" t="s">
        <v>478</v>
      </c>
      <c r="C159" s="295">
        <v>99.999999999999986</v>
      </c>
      <c r="D159" s="295">
        <v>1.5188854862463659</v>
      </c>
      <c r="E159" s="295">
        <v>0.40589738510544843</v>
      </c>
      <c r="F159" s="295">
        <v>19.22420570717069</v>
      </c>
      <c r="G159" s="295">
        <v>0.43345755917747647</v>
      </c>
      <c r="H159" s="295">
        <v>44.174529723770775</v>
      </c>
      <c r="I159" s="295">
        <v>1.5800346224686779</v>
      </c>
      <c r="J159" s="295">
        <v>4.9201062543139669</v>
      </c>
      <c r="K159" s="295">
        <v>27.733163378926555</v>
      </c>
      <c r="L159" s="295">
        <v>9.7198828200455965E-3</v>
      </c>
      <c r="M159" s="164"/>
    </row>
    <row r="160" spans="2:13" x14ac:dyDescent="0.2">
      <c r="B160" s="316" t="s">
        <v>480</v>
      </c>
      <c r="C160" s="315">
        <v>100.00000000000001</v>
      </c>
      <c r="D160" s="315">
        <v>5.6729572001863193</v>
      </c>
      <c r="E160" s="315">
        <v>0.62866145329463619</v>
      </c>
      <c r="F160" s="315">
        <v>17.360159357196604</v>
      </c>
      <c r="G160" s="315">
        <v>5.3182329176968004</v>
      </c>
      <c r="H160" s="315">
        <v>36.400444301121503</v>
      </c>
      <c r="I160" s="315">
        <v>5.423373732487728</v>
      </c>
      <c r="J160" s="315">
        <v>7.8599197391522448</v>
      </c>
      <c r="K160" s="315">
        <v>21.336251298864166</v>
      </c>
      <c r="L160" s="315">
        <v>0</v>
      </c>
      <c r="M160" s="164"/>
    </row>
    <row r="161" spans="2:13" x14ac:dyDescent="0.2">
      <c r="B161" s="314" t="s">
        <v>479</v>
      </c>
      <c r="C161" s="295">
        <v>100</v>
      </c>
      <c r="D161" s="295">
        <v>9.6462242351418794</v>
      </c>
      <c r="E161" s="295">
        <v>1.0248174507810335</v>
      </c>
      <c r="F161" s="295">
        <v>17.899591627523968</v>
      </c>
      <c r="G161" s="295">
        <v>9.7576653866514302</v>
      </c>
      <c r="H161" s="295">
        <v>27.767122654589148</v>
      </c>
      <c r="I161" s="295">
        <v>8.7791679620869001</v>
      </c>
      <c r="J161" s="295">
        <v>9.8310842037156849</v>
      </c>
      <c r="K161" s="295">
        <v>15.294326479509953</v>
      </c>
      <c r="L161" s="295">
        <v>0</v>
      </c>
      <c r="M161" s="164"/>
    </row>
    <row r="162" spans="2:13" x14ac:dyDescent="0.2">
      <c r="B162" s="318" t="s">
        <v>478</v>
      </c>
      <c r="C162" s="317">
        <v>100</v>
      </c>
      <c r="D162" s="317">
        <v>1.1377478108245493</v>
      </c>
      <c r="E162" s="317">
        <v>0.17647679426066773</v>
      </c>
      <c r="F162" s="317">
        <v>16.744434746746208</v>
      </c>
      <c r="G162" s="317">
        <v>0.25092794183938694</v>
      </c>
      <c r="H162" s="317">
        <v>46.254783576148775</v>
      </c>
      <c r="I162" s="317">
        <v>1.5929668242809052</v>
      </c>
      <c r="J162" s="317">
        <v>5.6099718979887401</v>
      </c>
      <c r="K162" s="317">
        <v>28.232690407910766</v>
      </c>
      <c r="L162" s="317">
        <v>0</v>
      </c>
      <c r="M162" s="164"/>
    </row>
    <row r="163" spans="2:13" x14ac:dyDescent="0.2">
      <c r="B163" s="321" t="s">
        <v>452</v>
      </c>
      <c r="C163" s="295"/>
      <c r="D163" s="295"/>
      <c r="E163" s="295"/>
      <c r="F163" s="295"/>
      <c r="G163" s="295"/>
      <c r="H163" s="295"/>
      <c r="I163" s="295"/>
      <c r="J163" s="295"/>
      <c r="K163" s="295"/>
      <c r="L163" s="295"/>
      <c r="M163" s="164"/>
    </row>
    <row r="164" spans="2:13" x14ac:dyDescent="0.2">
      <c r="B164" s="316" t="s">
        <v>485</v>
      </c>
      <c r="C164" s="315">
        <v>100</v>
      </c>
      <c r="D164" s="315">
        <v>14.298347486663451</v>
      </c>
      <c r="E164" s="315">
        <v>0.71932471635121908</v>
      </c>
      <c r="F164" s="315">
        <v>18.237768814322706</v>
      </c>
      <c r="G164" s="315">
        <v>5.9932412531481187</v>
      </c>
      <c r="H164" s="315">
        <v>27.573733209794653</v>
      </c>
      <c r="I164" s="315">
        <v>5.1639740190577772</v>
      </c>
      <c r="J164" s="315">
        <v>6.4438374810485293</v>
      </c>
      <c r="K164" s="315">
        <v>21.553194106661071</v>
      </c>
      <c r="L164" s="315">
        <v>1.6578912952482708E-2</v>
      </c>
      <c r="M164" s="164"/>
    </row>
    <row r="165" spans="2:13" x14ac:dyDescent="0.2">
      <c r="B165" s="314" t="s">
        <v>479</v>
      </c>
      <c r="C165" s="295">
        <v>100</v>
      </c>
      <c r="D165" s="295">
        <v>20.322127907911248</v>
      </c>
      <c r="E165" s="295">
        <v>1.0851146702126784</v>
      </c>
      <c r="F165" s="295">
        <v>18.306848449694193</v>
      </c>
      <c r="G165" s="295">
        <v>9.2348005658973076</v>
      </c>
      <c r="H165" s="295">
        <v>23.257382034553807</v>
      </c>
      <c r="I165" s="295">
        <v>7.7448714039221418</v>
      </c>
      <c r="J165" s="295">
        <v>6.9741983209943932</v>
      </c>
      <c r="K165" s="295">
        <v>13.074656646814233</v>
      </c>
      <c r="L165" s="295">
        <v>0</v>
      </c>
      <c r="M165" s="164"/>
    </row>
    <row r="166" spans="2:13" x14ac:dyDescent="0.2">
      <c r="B166" s="318" t="s">
        <v>478</v>
      </c>
      <c r="C166" s="317">
        <v>100</v>
      </c>
      <c r="D166" s="317">
        <v>4.7322651632284094</v>
      </c>
      <c r="E166" s="317">
        <v>0.13843089768188099</v>
      </c>
      <c r="F166" s="317">
        <v>18.128066694951681</v>
      </c>
      <c r="G166" s="317">
        <v>0.84547339416747647</v>
      </c>
      <c r="H166" s="317">
        <v>34.428327466511668</v>
      </c>
      <c r="I166" s="317">
        <v>1.0653722896746016</v>
      </c>
      <c r="J166" s="317">
        <v>5.6015963797373782</v>
      </c>
      <c r="K166" s="317">
        <v>35.017560609320185</v>
      </c>
      <c r="L166" s="317">
        <v>4.2907104726720852E-2</v>
      </c>
      <c r="M166" s="164"/>
    </row>
    <row r="167" spans="2:13" x14ac:dyDescent="0.2">
      <c r="B167" s="319" t="s">
        <v>484</v>
      </c>
      <c r="C167" s="298">
        <v>100</v>
      </c>
      <c r="D167" s="298">
        <v>15.61681948828612</v>
      </c>
      <c r="E167" s="298">
        <v>0.47672832637983092</v>
      </c>
      <c r="F167" s="298">
        <v>13.767546205926431</v>
      </c>
      <c r="G167" s="298">
        <v>6.8368515335484368</v>
      </c>
      <c r="H167" s="298">
        <v>33.471108100301414</v>
      </c>
      <c r="I167" s="298">
        <v>4.2392617932135019</v>
      </c>
      <c r="J167" s="298">
        <v>4.8415028891252057</v>
      </c>
      <c r="K167" s="298">
        <v>20.687716716772471</v>
      </c>
      <c r="L167" s="298">
        <v>6.2464946446589717E-2</v>
      </c>
      <c r="M167" s="164"/>
    </row>
    <row r="168" spans="2:13" x14ac:dyDescent="0.2">
      <c r="B168" s="318" t="s">
        <v>479</v>
      </c>
      <c r="C168" s="317">
        <v>100.00000000000001</v>
      </c>
      <c r="D168" s="317">
        <v>22.548484736064527</v>
      </c>
      <c r="E168" s="317">
        <v>0.68861746214295227</v>
      </c>
      <c r="F168" s="317">
        <v>15.461922542265247</v>
      </c>
      <c r="G168" s="317">
        <v>11.26856844820475</v>
      </c>
      <c r="H168" s="317">
        <v>25.138029011188536</v>
      </c>
      <c r="I168" s="317">
        <v>6.443717988726358</v>
      </c>
      <c r="J168" s="317">
        <v>5.2046757463932423</v>
      </c>
      <c r="K168" s="317">
        <v>13.140743763598312</v>
      </c>
      <c r="L168" s="317">
        <v>0.10524030141607944</v>
      </c>
      <c r="M168" s="164"/>
    </row>
    <row r="169" spans="2:13" x14ac:dyDescent="0.2">
      <c r="B169" s="314" t="s">
        <v>478</v>
      </c>
      <c r="C169" s="295">
        <v>100</v>
      </c>
      <c r="D169" s="295">
        <v>5.4944932376448392</v>
      </c>
      <c r="E169" s="295">
        <v>0.16730614794324977</v>
      </c>
      <c r="F169" s="295">
        <v>11.293244655763617</v>
      </c>
      <c r="G169" s="295">
        <v>0.3652054200818366</v>
      </c>
      <c r="H169" s="295">
        <v>45.639922115004659</v>
      </c>
      <c r="I169" s="295">
        <v>1.0200894848882713</v>
      </c>
      <c r="J169" s="295">
        <v>4.311160754120511</v>
      </c>
      <c r="K169" s="295">
        <v>31.708578184553023</v>
      </c>
      <c r="L169" s="295">
        <v>0</v>
      </c>
      <c r="M169" s="164"/>
    </row>
    <row r="170" spans="2:13" x14ac:dyDescent="0.2">
      <c r="B170" s="316" t="s">
        <v>483</v>
      </c>
      <c r="C170" s="315">
        <v>100.00000000000001</v>
      </c>
      <c r="D170" s="315">
        <v>13.890195835364189</v>
      </c>
      <c r="E170" s="315">
        <v>0.63980807415051744</v>
      </c>
      <c r="F170" s="315">
        <v>11.836896836375622</v>
      </c>
      <c r="G170" s="315">
        <v>6.3098804987804931</v>
      </c>
      <c r="H170" s="315">
        <v>33.422422980985907</v>
      </c>
      <c r="I170" s="315">
        <v>5.1087695270647302</v>
      </c>
      <c r="J170" s="315">
        <v>6.5218958511248841</v>
      </c>
      <c r="K170" s="315">
        <v>22.266998144016313</v>
      </c>
      <c r="L170" s="315">
        <v>3.1322521373477645E-3</v>
      </c>
      <c r="M170" s="164"/>
    </row>
    <row r="171" spans="2:13" x14ac:dyDescent="0.2">
      <c r="B171" s="314" t="s">
        <v>479</v>
      </c>
      <c r="C171" s="295">
        <v>100</v>
      </c>
      <c r="D171" s="295">
        <v>21.303115459013757</v>
      </c>
      <c r="E171" s="295">
        <v>0.88561888127527355</v>
      </c>
      <c r="F171" s="295">
        <v>12.926981998821605</v>
      </c>
      <c r="G171" s="295">
        <v>10.277773329497382</v>
      </c>
      <c r="H171" s="295">
        <v>26.339154813226521</v>
      </c>
      <c r="I171" s="295">
        <v>7.4795810124813844</v>
      </c>
      <c r="J171" s="295">
        <v>7.4467527031586407</v>
      </c>
      <c r="K171" s="295">
        <v>13.341021802525432</v>
      </c>
      <c r="L171" s="295">
        <v>0</v>
      </c>
      <c r="M171" s="164"/>
    </row>
    <row r="172" spans="2:13" x14ac:dyDescent="0.2">
      <c r="B172" s="318" t="s">
        <v>478</v>
      </c>
      <c r="C172" s="317">
        <v>100.00000000000001</v>
      </c>
      <c r="D172" s="317">
        <v>2.759477854155862</v>
      </c>
      <c r="E172" s="317">
        <v>0.27071587974576755</v>
      </c>
      <c r="F172" s="317">
        <v>10.200101736105498</v>
      </c>
      <c r="G172" s="317">
        <v>0.35197210092520159</v>
      </c>
      <c r="H172" s="317">
        <v>44.05815955488174</v>
      </c>
      <c r="I172" s="317">
        <v>1.5489259876051096</v>
      </c>
      <c r="J172" s="317">
        <v>5.1331959439879311</v>
      </c>
      <c r="K172" s="317">
        <v>35.66961552126488</v>
      </c>
      <c r="L172" s="317">
        <v>7.8354213280168554E-3</v>
      </c>
      <c r="M172" s="164"/>
    </row>
    <row r="173" spans="2:13" x14ac:dyDescent="0.2">
      <c r="B173" s="319" t="s">
        <v>482</v>
      </c>
      <c r="C173" s="298">
        <v>100.00000000000001</v>
      </c>
      <c r="D173" s="298">
        <v>10.50810683710441</v>
      </c>
      <c r="E173" s="298">
        <v>0.74429605109467878</v>
      </c>
      <c r="F173" s="298">
        <v>18.065993730732995</v>
      </c>
      <c r="G173" s="298">
        <v>4.8661482484681828</v>
      </c>
      <c r="H173" s="298">
        <v>31.332822345829626</v>
      </c>
      <c r="I173" s="298">
        <v>4.8733855415984042</v>
      </c>
      <c r="J173" s="298">
        <v>1.9102484040547163</v>
      </c>
      <c r="K173" s="298">
        <v>27.698998841116985</v>
      </c>
      <c r="L173" s="298">
        <v>0</v>
      </c>
      <c r="M173" s="164"/>
    </row>
    <row r="174" spans="2:13" x14ac:dyDescent="0.2">
      <c r="B174" s="318" t="s">
        <v>479</v>
      </c>
      <c r="C174" s="317">
        <v>100</v>
      </c>
      <c r="D174" s="317">
        <v>16.206076790308398</v>
      </c>
      <c r="E174" s="317">
        <v>1.1028104341029732</v>
      </c>
      <c r="F174" s="317">
        <v>18.838388641026476</v>
      </c>
      <c r="G174" s="317">
        <v>7.9076692610805353</v>
      </c>
      <c r="H174" s="317">
        <v>26.401224476503728</v>
      </c>
      <c r="I174" s="317">
        <v>6.9056306379652845</v>
      </c>
      <c r="J174" s="317">
        <v>1.7755169830983162</v>
      </c>
      <c r="K174" s="317">
        <v>20.862682775914287</v>
      </c>
      <c r="L174" s="317">
        <v>0</v>
      </c>
      <c r="M174" s="164"/>
    </row>
    <row r="175" spans="2:13" x14ac:dyDescent="0.2">
      <c r="B175" s="314" t="s">
        <v>478</v>
      </c>
      <c r="C175" s="295">
        <v>100</v>
      </c>
      <c r="D175" s="295">
        <v>2.4407283565132873</v>
      </c>
      <c r="E175" s="295">
        <v>0.23669926799174484</v>
      </c>
      <c r="F175" s="295">
        <v>16.972410905797968</v>
      </c>
      <c r="G175" s="295">
        <v>0.55985997967565893</v>
      </c>
      <c r="H175" s="295">
        <v>38.315145322727297</v>
      </c>
      <c r="I175" s="295">
        <v>1.9960642337704972</v>
      </c>
      <c r="J175" s="295">
        <v>2.1010057044634247</v>
      </c>
      <c r="K175" s="295">
        <v>37.378086229060123</v>
      </c>
      <c r="L175" s="295">
        <v>0</v>
      </c>
      <c r="M175" s="164"/>
    </row>
    <row r="176" spans="2:13" x14ac:dyDescent="0.2">
      <c r="B176" s="316" t="s">
        <v>481</v>
      </c>
      <c r="C176" s="315">
        <v>100</v>
      </c>
      <c r="D176" s="315">
        <v>13.985949448956383</v>
      </c>
      <c r="E176" s="315">
        <v>0.44617694773142358</v>
      </c>
      <c r="F176" s="315">
        <v>14.73901355080565</v>
      </c>
      <c r="G176" s="315">
        <v>6.4661788911035707</v>
      </c>
      <c r="H176" s="315">
        <v>31.722621931442742</v>
      </c>
      <c r="I176" s="315">
        <v>5.5266752969743296</v>
      </c>
      <c r="J176" s="315">
        <v>5.9730593010988926</v>
      </c>
      <c r="K176" s="315">
        <v>21.140324631887008</v>
      </c>
      <c r="L176" s="315">
        <v>0</v>
      </c>
      <c r="M176" s="164"/>
    </row>
    <row r="177" spans="2:13" x14ac:dyDescent="0.2">
      <c r="B177" s="314" t="s">
        <v>479</v>
      </c>
      <c r="C177" s="295">
        <v>100</v>
      </c>
      <c r="D177" s="295">
        <v>20.035942027306092</v>
      </c>
      <c r="E177" s="295">
        <v>0.69288831657181427</v>
      </c>
      <c r="F177" s="295">
        <v>14.012634752425388</v>
      </c>
      <c r="G177" s="295">
        <v>10.356967485598323</v>
      </c>
      <c r="H177" s="295">
        <v>26.909058076502827</v>
      </c>
      <c r="I177" s="295">
        <v>8.1577393411175532</v>
      </c>
      <c r="J177" s="295">
        <v>6.3027463977098312</v>
      </c>
      <c r="K177" s="295">
        <v>13.532023602768174</v>
      </c>
      <c r="L177" s="295">
        <v>0</v>
      </c>
      <c r="M177" s="164"/>
    </row>
    <row r="178" spans="2:13" x14ac:dyDescent="0.2">
      <c r="B178" s="318" t="s">
        <v>478</v>
      </c>
      <c r="C178" s="317">
        <v>100</v>
      </c>
      <c r="D178" s="317">
        <v>4.4180379098028153</v>
      </c>
      <c r="E178" s="317">
        <v>5.6009105011154095E-2</v>
      </c>
      <c r="F178" s="317">
        <v>15.887763404101301</v>
      </c>
      <c r="G178" s="317">
        <v>0.31299430325933281</v>
      </c>
      <c r="H178" s="317">
        <v>39.335152452049599</v>
      </c>
      <c r="I178" s="317">
        <v>1.3657134937655031</v>
      </c>
      <c r="J178" s="317">
        <v>5.45166742579939</v>
      </c>
      <c r="K178" s="317">
        <v>33.172661906210905</v>
      </c>
      <c r="L178" s="317">
        <v>0</v>
      </c>
      <c r="M178" s="164"/>
    </row>
    <row r="179" spans="2:13" x14ac:dyDescent="0.2">
      <c r="B179" s="319" t="s">
        <v>480</v>
      </c>
      <c r="C179" s="298">
        <v>99.999999999999986</v>
      </c>
      <c r="D179" s="298">
        <v>12.014504275658794</v>
      </c>
      <c r="E179" s="298">
        <v>0.44512849068342281</v>
      </c>
      <c r="F179" s="298">
        <v>16.123692101629477</v>
      </c>
      <c r="G179" s="298">
        <v>7.533728074833979</v>
      </c>
      <c r="H179" s="298">
        <v>30.024018473879082</v>
      </c>
      <c r="I179" s="298">
        <v>5.4907348425891271</v>
      </c>
      <c r="J179" s="298">
        <v>6.3442072953377089</v>
      </c>
      <c r="K179" s="298">
        <v>22.023986445388399</v>
      </c>
      <c r="L179" s="298">
        <v>0</v>
      </c>
      <c r="M179" s="164"/>
    </row>
    <row r="180" spans="2:13" x14ac:dyDescent="0.2">
      <c r="B180" s="318" t="s">
        <v>479</v>
      </c>
      <c r="C180" s="317">
        <v>99.999999999999986</v>
      </c>
      <c r="D180" s="317">
        <v>17.72592796644242</v>
      </c>
      <c r="E180" s="317">
        <v>0.60858464429042902</v>
      </c>
      <c r="F180" s="317">
        <v>15.492540195812786</v>
      </c>
      <c r="G180" s="317">
        <v>12.361776686089474</v>
      </c>
      <c r="H180" s="317">
        <v>24.92368067600853</v>
      </c>
      <c r="I180" s="317">
        <v>8.2747166262612062</v>
      </c>
      <c r="J180" s="317">
        <v>6.5451025971337691</v>
      </c>
      <c r="K180" s="317">
        <v>14.067670607961372</v>
      </c>
      <c r="L180" s="317">
        <v>0</v>
      </c>
      <c r="M180" s="164"/>
    </row>
    <row r="181" spans="2:13" x14ac:dyDescent="0.2">
      <c r="B181" s="314" t="s">
        <v>478</v>
      </c>
      <c r="C181" s="295">
        <v>100</v>
      </c>
      <c r="D181" s="295">
        <v>3.5377223403574605</v>
      </c>
      <c r="E181" s="295">
        <v>0.20253010451473669</v>
      </c>
      <c r="F181" s="295">
        <v>17.060435261183777</v>
      </c>
      <c r="G181" s="295">
        <v>0.36803393859103195</v>
      </c>
      <c r="H181" s="295">
        <v>37.59383882859904</v>
      </c>
      <c r="I181" s="295">
        <v>1.3588042120318322</v>
      </c>
      <c r="J181" s="295">
        <v>6.0460424668554955</v>
      </c>
      <c r="K181" s="295">
        <v>33.832592847866621</v>
      </c>
      <c r="L181" s="295">
        <v>0</v>
      </c>
      <c r="M181" s="164"/>
    </row>
    <row r="182" spans="2:13" x14ac:dyDescent="0.2">
      <c r="B182" s="320" t="s">
        <v>451</v>
      </c>
      <c r="C182" s="317"/>
      <c r="D182" s="317"/>
      <c r="E182" s="317"/>
      <c r="F182" s="317"/>
      <c r="G182" s="317"/>
      <c r="H182" s="317"/>
      <c r="I182" s="317"/>
      <c r="J182" s="317"/>
      <c r="K182" s="317"/>
      <c r="L182" s="317"/>
      <c r="M182" s="164"/>
    </row>
    <row r="183" spans="2:13" x14ac:dyDescent="0.2">
      <c r="B183" s="319" t="s">
        <v>485</v>
      </c>
      <c r="C183" s="298">
        <v>99.999999999999986</v>
      </c>
      <c r="D183" s="298">
        <v>7.2202646235784025</v>
      </c>
      <c r="E183" s="298">
        <v>0.71498992880962464</v>
      </c>
      <c r="F183" s="298">
        <v>19.016940430788075</v>
      </c>
      <c r="G183" s="298">
        <v>6.7505859955881213</v>
      </c>
      <c r="H183" s="298">
        <v>32.685661177828948</v>
      </c>
      <c r="I183" s="298">
        <v>4.8672480586639004</v>
      </c>
      <c r="J183" s="298">
        <v>5.473032915883187</v>
      </c>
      <c r="K183" s="298">
        <v>23.131437813311312</v>
      </c>
      <c r="L183" s="298">
        <v>0.13983905554842649</v>
      </c>
      <c r="M183" s="164"/>
    </row>
    <row r="184" spans="2:13" x14ac:dyDescent="0.2">
      <c r="B184" s="318" t="s">
        <v>479</v>
      </c>
      <c r="C184" s="317">
        <v>99.999999999999986</v>
      </c>
      <c r="D184" s="317">
        <v>12.009067837142041</v>
      </c>
      <c r="E184" s="317">
        <v>1.0118009891168644</v>
      </c>
      <c r="F184" s="317">
        <v>17.894187829417774</v>
      </c>
      <c r="G184" s="317">
        <v>11.734034870635066</v>
      </c>
      <c r="H184" s="317">
        <v>29.059706337230839</v>
      </c>
      <c r="I184" s="317">
        <v>7.535127416477283</v>
      </c>
      <c r="J184" s="317">
        <v>5.9062527886295477</v>
      </c>
      <c r="K184" s="317">
        <v>14.814344928209492</v>
      </c>
      <c r="L184" s="317">
        <v>3.547700314108327E-2</v>
      </c>
      <c r="M184" s="164"/>
    </row>
    <row r="185" spans="2:13" x14ac:dyDescent="0.2">
      <c r="B185" s="314" t="s">
        <v>478</v>
      </c>
      <c r="C185" s="295">
        <v>100</v>
      </c>
      <c r="D185" s="295">
        <v>1.1822237173033727</v>
      </c>
      <c r="E185" s="295">
        <v>0.34075084575565079</v>
      </c>
      <c r="F185" s="295">
        <v>20.432581423405878</v>
      </c>
      <c r="G185" s="295">
        <v>0.46712292142439144</v>
      </c>
      <c r="H185" s="295">
        <v>37.257505681655388</v>
      </c>
      <c r="I185" s="295">
        <v>1.5034087073499725</v>
      </c>
      <c r="J185" s="295">
        <v>4.9268005491730893</v>
      </c>
      <c r="K185" s="295">
        <v>33.61818049659707</v>
      </c>
      <c r="L185" s="295">
        <v>0.27142565733518675</v>
      </c>
      <c r="M185" s="164"/>
    </row>
    <row r="186" spans="2:13" x14ac:dyDescent="0.2">
      <c r="B186" s="316" t="s">
        <v>484</v>
      </c>
      <c r="C186" s="315">
        <v>99.999999999999986</v>
      </c>
      <c r="D186" s="315">
        <v>8.7059181794274565</v>
      </c>
      <c r="E186" s="315">
        <v>0.74624810350328696</v>
      </c>
      <c r="F186" s="315">
        <v>18.956042973415922</v>
      </c>
      <c r="G186" s="315">
        <v>7.0991045370522183</v>
      </c>
      <c r="H186" s="315">
        <v>31.976677012873406</v>
      </c>
      <c r="I186" s="315">
        <v>5.7017041076880384</v>
      </c>
      <c r="J186" s="315">
        <v>5.3624542968531994</v>
      </c>
      <c r="K186" s="315">
        <v>21.321933871060544</v>
      </c>
      <c r="L186" s="315">
        <v>0.12991691812592029</v>
      </c>
      <c r="M186" s="164"/>
    </row>
    <row r="187" spans="2:13" x14ac:dyDescent="0.2">
      <c r="B187" s="314" t="s">
        <v>479</v>
      </c>
      <c r="C187" s="295">
        <v>99.999999999999986</v>
      </c>
      <c r="D187" s="295">
        <v>14.608892263431578</v>
      </c>
      <c r="E187" s="295">
        <v>1.0394644486588331</v>
      </c>
      <c r="F187" s="295">
        <v>16.025209362237121</v>
      </c>
      <c r="G187" s="295">
        <v>12.251703725810041</v>
      </c>
      <c r="H187" s="295">
        <v>27.390801867938258</v>
      </c>
      <c r="I187" s="295">
        <v>8.9925689759052485</v>
      </c>
      <c r="J187" s="295">
        <v>6.0511608343186625</v>
      </c>
      <c r="K187" s="295">
        <v>13.578144498732719</v>
      </c>
      <c r="L187" s="295">
        <v>6.2054022967529564E-2</v>
      </c>
      <c r="M187" s="164"/>
    </row>
    <row r="188" spans="2:13" x14ac:dyDescent="0.2">
      <c r="B188" s="318" t="s">
        <v>478</v>
      </c>
      <c r="C188" s="317">
        <v>100</v>
      </c>
      <c r="D188" s="317">
        <v>1.2139041567581716</v>
      </c>
      <c r="E188" s="317">
        <v>0.37409993915101136</v>
      </c>
      <c r="F188" s="317">
        <v>22.675836792698203</v>
      </c>
      <c r="G188" s="317">
        <v>0.55946115966126531</v>
      </c>
      <c r="H188" s="317">
        <v>37.79703813984608</v>
      </c>
      <c r="I188" s="317">
        <v>1.5249610983965491</v>
      </c>
      <c r="J188" s="317">
        <v>4.4883527062368209</v>
      </c>
      <c r="K188" s="317">
        <v>31.150297970318704</v>
      </c>
      <c r="L188" s="317">
        <v>0.216048036933191</v>
      </c>
      <c r="M188" s="164"/>
    </row>
    <row r="189" spans="2:13" x14ac:dyDescent="0.2">
      <c r="B189" s="319" t="s">
        <v>483</v>
      </c>
      <c r="C189" s="298">
        <v>100.00000000000001</v>
      </c>
      <c r="D189" s="298">
        <v>8.6382081025332784</v>
      </c>
      <c r="E189" s="298">
        <v>0.82728967062120373</v>
      </c>
      <c r="F189" s="298">
        <v>16.988983278987973</v>
      </c>
      <c r="G189" s="298">
        <v>6.9232669502617767</v>
      </c>
      <c r="H189" s="298">
        <v>34.236046435139841</v>
      </c>
      <c r="I189" s="298">
        <v>5.2316919383383826</v>
      </c>
      <c r="J189" s="298">
        <v>5.4801557865822739</v>
      </c>
      <c r="K189" s="298">
        <v>21.584025897914007</v>
      </c>
      <c r="L189" s="298">
        <v>9.0331939621278237E-2</v>
      </c>
      <c r="M189" s="164"/>
    </row>
    <row r="190" spans="2:13" x14ac:dyDescent="0.2">
      <c r="B190" s="318" t="s">
        <v>479</v>
      </c>
      <c r="C190" s="317">
        <v>100</v>
      </c>
      <c r="D190" s="317">
        <v>14.671024281197994</v>
      </c>
      <c r="E190" s="317">
        <v>1.1423394108870015</v>
      </c>
      <c r="F190" s="317">
        <v>15.296636999508847</v>
      </c>
      <c r="G190" s="317">
        <v>12.275530686206686</v>
      </c>
      <c r="H190" s="317">
        <v>28.694079669694688</v>
      </c>
      <c r="I190" s="317">
        <v>8.4104001581285033</v>
      </c>
      <c r="J190" s="317">
        <v>6.327230496938423</v>
      </c>
      <c r="K190" s="317">
        <v>13.100529287203837</v>
      </c>
      <c r="L190" s="317">
        <v>8.2229010234018102E-2</v>
      </c>
      <c r="M190" s="164"/>
    </row>
    <row r="191" spans="2:13" x14ac:dyDescent="0.2">
      <c r="B191" s="314" t="s">
        <v>478</v>
      </c>
      <c r="C191" s="295">
        <v>100</v>
      </c>
      <c r="D191" s="295">
        <v>1.3022143532997279</v>
      </c>
      <c r="E191" s="295">
        <v>0.44418452422851173</v>
      </c>
      <c r="F191" s="295">
        <v>19.046901398837836</v>
      </c>
      <c r="G191" s="295">
        <v>0.41483504245717384</v>
      </c>
      <c r="H191" s="295">
        <v>40.975160034116477</v>
      </c>
      <c r="I191" s="295">
        <v>1.3663357033040533</v>
      </c>
      <c r="J191" s="295">
        <v>4.450100403445779</v>
      </c>
      <c r="K191" s="295">
        <v>31.90008331864394</v>
      </c>
      <c r="L191" s="295">
        <v>0.10018522166651007</v>
      </c>
      <c r="M191" s="164"/>
    </row>
    <row r="192" spans="2:13" x14ac:dyDescent="0.2">
      <c r="B192" s="316" t="s">
        <v>482</v>
      </c>
      <c r="C192" s="315">
        <v>100.00000000000001</v>
      </c>
      <c r="D192" s="315">
        <v>8.121108090509555</v>
      </c>
      <c r="E192" s="315">
        <v>0.74900949705958864</v>
      </c>
      <c r="F192" s="315">
        <v>18.710221973693571</v>
      </c>
      <c r="G192" s="315">
        <v>6.4389923455797238</v>
      </c>
      <c r="H192" s="315">
        <v>33.315698309448003</v>
      </c>
      <c r="I192" s="315">
        <v>4.8507745475278297</v>
      </c>
      <c r="J192" s="315">
        <v>5.7408162620035155</v>
      </c>
      <c r="K192" s="315">
        <v>21.746261071076191</v>
      </c>
      <c r="L192" s="315">
        <v>0.32711790310201511</v>
      </c>
      <c r="M192" s="164"/>
    </row>
    <row r="193" spans="2:13" x14ac:dyDescent="0.2">
      <c r="B193" s="314" t="s">
        <v>479</v>
      </c>
      <c r="C193" s="295">
        <v>99.999999999999986</v>
      </c>
      <c r="D193" s="295">
        <v>13.16736543062739</v>
      </c>
      <c r="E193" s="295">
        <v>1.1173249531784264</v>
      </c>
      <c r="F193" s="295">
        <v>17.223088961765161</v>
      </c>
      <c r="G193" s="295">
        <v>10.938881283601109</v>
      </c>
      <c r="H193" s="295">
        <v>29.927112116982968</v>
      </c>
      <c r="I193" s="295">
        <v>7.9354935501250861</v>
      </c>
      <c r="J193" s="295">
        <v>6.2652860329429423</v>
      </c>
      <c r="K193" s="295">
        <v>13.068939034453978</v>
      </c>
      <c r="L193" s="295">
        <v>0.35650863632293506</v>
      </c>
      <c r="M193" s="164"/>
    </row>
    <row r="194" spans="2:13" x14ac:dyDescent="0.2">
      <c r="B194" s="318" t="s">
        <v>478</v>
      </c>
      <c r="C194" s="317">
        <v>100</v>
      </c>
      <c r="D194" s="317">
        <v>1.7267112163891953</v>
      </c>
      <c r="E194" s="317">
        <v>0.28229623957805189</v>
      </c>
      <c r="F194" s="317">
        <v>20.5946519664482</v>
      </c>
      <c r="G194" s="317">
        <v>0.73692964449265774</v>
      </c>
      <c r="H194" s="317">
        <v>37.609566714557893</v>
      </c>
      <c r="I194" s="317">
        <v>0.94195337209269492</v>
      </c>
      <c r="J194" s="317">
        <v>5.0762310778108706</v>
      </c>
      <c r="K194" s="317">
        <v>32.741784518839388</v>
      </c>
      <c r="L194" s="317">
        <v>0.28987524979104323</v>
      </c>
      <c r="M194" s="164"/>
    </row>
    <row r="195" spans="2:13" x14ac:dyDescent="0.2">
      <c r="B195" s="319" t="s">
        <v>481</v>
      </c>
      <c r="C195" s="298">
        <v>99.999999999999986</v>
      </c>
      <c r="D195" s="298">
        <v>7.098913449453895</v>
      </c>
      <c r="E195" s="298">
        <v>1.1158297533696391</v>
      </c>
      <c r="F195" s="298">
        <v>18.498163930850232</v>
      </c>
      <c r="G195" s="298">
        <v>6.5720136419293018</v>
      </c>
      <c r="H195" s="298">
        <v>30.709806427229292</v>
      </c>
      <c r="I195" s="298">
        <v>4.9895825092899484</v>
      </c>
      <c r="J195" s="298">
        <v>7.1071849068874382</v>
      </c>
      <c r="K195" s="298">
        <v>23.871840624722303</v>
      </c>
      <c r="L195" s="298">
        <v>3.6664756267943958E-2</v>
      </c>
      <c r="M195" s="164"/>
    </row>
    <row r="196" spans="2:13" x14ac:dyDescent="0.2">
      <c r="B196" s="318" t="s">
        <v>479</v>
      </c>
      <c r="C196" s="317">
        <v>100</v>
      </c>
      <c r="D196" s="317">
        <v>11.978767418334503</v>
      </c>
      <c r="E196" s="317">
        <v>1.6503873623436551</v>
      </c>
      <c r="F196" s="317">
        <v>16.749504353134014</v>
      </c>
      <c r="G196" s="317">
        <v>11.887786585347358</v>
      </c>
      <c r="H196" s="317">
        <v>26.413197221146518</v>
      </c>
      <c r="I196" s="317">
        <v>8.3693977861032351</v>
      </c>
      <c r="J196" s="317">
        <v>7.766048842605727</v>
      </c>
      <c r="K196" s="317">
        <v>15.160119581640934</v>
      </c>
      <c r="L196" s="317">
        <v>2.479084934404191E-2</v>
      </c>
      <c r="M196" s="164"/>
    </row>
    <row r="197" spans="2:13" x14ac:dyDescent="0.2">
      <c r="B197" s="314" t="s">
        <v>478</v>
      </c>
      <c r="C197" s="295">
        <v>99.999999999999986</v>
      </c>
      <c r="D197" s="295">
        <v>1.2654515963708741</v>
      </c>
      <c r="E197" s="295">
        <v>0.47681034006114886</v>
      </c>
      <c r="F197" s="295">
        <v>20.588541840862938</v>
      </c>
      <c r="G197" s="295">
        <v>0.21744670553523371</v>
      </c>
      <c r="H197" s="295">
        <v>35.846047401062911</v>
      </c>
      <c r="I197" s="295">
        <v>0.94929285851578527</v>
      </c>
      <c r="J197" s="295">
        <v>6.3195675601604755</v>
      </c>
      <c r="K197" s="295">
        <v>34.285982667414054</v>
      </c>
      <c r="L197" s="295">
        <v>5.0859030016576198E-2</v>
      </c>
      <c r="M197" s="164"/>
    </row>
    <row r="198" spans="2:13" x14ac:dyDescent="0.2">
      <c r="B198" s="316" t="s">
        <v>480</v>
      </c>
      <c r="C198" s="315">
        <v>100</v>
      </c>
      <c r="D198" s="315">
        <v>7.4789852622816451</v>
      </c>
      <c r="E198" s="315">
        <v>0.97034855413430998</v>
      </c>
      <c r="F198" s="315">
        <v>18.616699487636502</v>
      </c>
      <c r="G198" s="315">
        <v>6.373214601837379</v>
      </c>
      <c r="H198" s="315">
        <v>31.09024625701209</v>
      </c>
      <c r="I198" s="315">
        <v>5.3714212502788694</v>
      </c>
      <c r="J198" s="315">
        <v>6.9683972207586926</v>
      </c>
      <c r="K198" s="315">
        <v>22.996678133659412</v>
      </c>
      <c r="L198" s="315">
        <v>0.13400923240109985</v>
      </c>
      <c r="M198" s="164"/>
    </row>
    <row r="199" spans="2:13" x14ac:dyDescent="0.2">
      <c r="B199" s="314" t="s">
        <v>479</v>
      </c>
      <c r="C199" s="295">
        <v>100</v>
      </c>
      <c r="D199" s="295">
        <v>12.345684463087883</v>
      </c>
      <c r="E199" s="295">
        <v>1.3835726624603821</v>
      </c>
      <c r="F199" s="295">
        <v>17.672360369744673</v>
      </c>
      <c r="G199" s="295">
        <v>11.294890909023781</v>
      </c>
      <c r="H199" s="295">
        <v>25.925485720793272</v>
      </c>
      <c r="I199" s="295">
        <v>8.6127466589137995</v>
      </c>
      <c r="J199" s="295">
        <v>7.4325623280023692</v>
      </c>
      <c r="K199" s="295">
        <v>15.164507340986738</v>
      </c>
      <c r="L199" s="295">
        <v>0.16818954698709399</v>
      </c>
      <c r="M199" s="164"/>
    </row>
    <row r="200" spans="2:13" x14ac:dyDescent="0.2">
      <c r="B200" s="318" t="s">
        <v>478</v>
      </c>
      <c r="C200" s="317">
        <v>99.999999999999986</v>
      </c>
      <c r="D200" s="317">
        <v>1.471356431546252</v>
      </c>
      <c r="E200" s="317">
        <v>0.46024982719359936</v>
      </c>
      <c r="F200" s="317">
        <v>19.782425717377254</v>
      </c>
      <c r="G200" s="317">
        <v>0.29772005027314274</v>
      </c>
      <c r="H200" s="317">
        <v>37.465812738723606</v>
      </c>
      <c r="I200" s="317">
        <v>1.3702123875070609</v>
      </c>
      <c r="J200" s="317">
        <v>6.3954150894536514</v>
      </c>
      <c r="K200" s="317">
        <v>32.664991937296392</v>
      </c>
      <c r="L200" s="317">
        <v>9.1815820629029377E-2</v>
      </c>
      <c r="M200" s="164"/>
    </row>
    <row r="201" spans="2:13" x14ac:dyDescent="0.2">
      <c r="B201" s="321" t="s">
        <v>10</v>
      </c>
      <c r="C201" s="295"/>
      <c r="D201" s="295"/>
      <c r="E201" s="295"/>
      <c r="F201" s="295"/>
      <c r="G201" s="295"/>
      <c r="H201" s="295"/>
      <c r="I201" s="295"/>
      <c r="J201" s="295"/>
      <c r="K201" s="295"/>
      <c r="L201" s="295"/>
      <c r="M201" s="164"/>
    </row>
    <row r="202" spans="2:13" x14ac:dyDescent="0.2">
      <c r="B202" s="316" t="s">
        <v>485</v>
      </c>
      <c r="C202" s="315">
        <v>100.00000000000001</v>
      </c>
      <c r="D202" s="315">
        <v>5.2312966909572278</v>
      </c>
      <c r="E202" s="315">
        <v>0.43837312794503641</v>
      </c>
      <c r="F202" s="315">
        <v>16.31511602160316</v>
      </c>
      <c r="G202" s="315">
        <v>7.7253803777893033</v>
      </c>
      <c r="H202" s="315">
        <v>29.217840918851518</v>
      </c>
      <c r="I202" s="315">
        <v>5.482595898994477</v>
      </c>
      <c r="J202" s="315">
        <v>1.8193862659029991</v>
      </c>
      <c r="K202" s="315">
        <v>33.027390199541273</v>
      </c>
      <c r="L202" s="315">
        <v>0.74262049841500055</v>
      </c>
      <c r="M202" s="164"/>
    </row>
    <row r="203" spans="2:13" x14ac:dyDescent="0.2">
      <c r="B203" s="314" t="s">
        <v>479</v>
      </c>
      <c r="C203" s="295">
        <v>100</v>
      </c>
      <c r="D203" s="295">
        <v>7.7717745935147686</v>
      </c>
      <c r="E203" s="295">
        <v>0.58135313900429886</v>
      </c>
      <c r="F203" s="295">
        <v>17.72532864782309</v>
      </c>
      <c r="G203" s="295">
        <v>12.353932821612281</v>
      </c>
      <c r="H203" s="295">
        <v>23.55106706478238</v>
      </c>
      <c r="I203" s="295">
        <v>7.971218530877044</v>
      </c>
      <c r="J203" s="295">
        <v>1.7605921003816785</v>
      </c>
      <c r="K203" s="295">
        <v>27.453565814236097</v>
      </c>
      <c r="L203" s="295">
        <v>0.83116728776836157</v>
      </c>
      <c r="M203" s="164"/>
    </row>
    <row r="204" spans="2:13" x14ac:dyDescent="0.2">
      <c r="B204" s="318" t="s">
        <v>478</v>
      </c>
      <c r="C204" s="317">
        <v>100</v>
      </c>
      <c r="D204" s="317">
        <v>1.4186870170960009</v>
      </c>
      <c r="E204" s="317">
        <v>0.22379658201856276</v>
      </c>
      <c r="F204" s="317">
        <v>14.19874638283769</v>
      </c>
      <c r="G204" s="317">
        <v>0.77910314171174522</v>
      </c>
      <c r="H204" s="317">
        <v>37.722223812266009</v>
      </c>
      <c r="I204" s="317">
        <v>1.7478077666696155</v>
      </c>
      <c r="J204" s="317">
        <v>1.9076213196334495</v>
      </c>
      <c r="K204" s="317">
        <v>41.392279636455719</v>
      </c>
      <c r="L204" s="317">
        <v>0.60973434131120741</v>
      </c>
      <c r="M204" s="164"/>
    </row>
    <row r="205" spans="2:13" x14ac:dyDescent="0.2">
      <c r="B205" s="319" t="s">
        <v>484</v>
      </c>
      <c r="C205" s="298">
        <v>100.00000000000001</v>
      </c>
      <c r="D205" s="298">
        <v>5.2122232897167686</v>
      </c>
      <c r="E205" s="298">
        <v>0.46670458625835426</v>
      </c>
      <c r="F205" s="298">
        <v>16.292559641162661</v>
      </c>
      <c r="G205" s="298">
        <v>7.411080584789409</v>
      </c>
      <c r="H205" s="298">
        <v>29.316901108752813</v>
      </c>
      <c r="I205" s="298">
        <v>5.4907028868136321</v>
      </c>
      <c r="J205" s="298">
        <v>1.9957234469909051</v>
      </c>
      <c r="K205" s="298">
        <v>33.048876813585025</v>
      </c>
      <c r="L205" s="298">
        <v>0.76522764193043014</v>
      </c>
      <c r="M205" s="164"/>
    </row>
    <row r="206" spans="2:13" x14ac:dyDescent="0.2">
      <c r="B206" s="318" t="s">
        <v>479</v>
      </c>
      <c r="C206" s="317">
        <v>99.999999999999986</v>
      </c>
      <c r="D206" s="317">
        <v>7.8513084612189035</v>
      </c>
      <c r="E206" s="317">
        <v>0.61877702397491885</v>
      </c>
      <c r="F206" s="317">
        <v>17.657256872785815</v>
      </c>
      <c r="G206" s="317">
        <v>11.920569653600449</v>
      </c>
      <c r="H206" s="317">
        <v>23.638381312194923</v>
      </c>
      <c r="I206" s="317">
        <v>8.0614657577017557</v>
      </c>
      <c r="J206" s="317">
        <v>1.8938047437016117</v>
      </c>
      <c r="K206" s="317">
        <v>27.54046579074539</v>
      </c>
      <c r="L206" s="317">
        <v>0.81797038407623468</v>
      </c>
      <c r="M206" s="164"/>
    </row>
    <row r="207" spans="2:13" x14ac:dyDescent="0.2">
      <c r="B207" s="314" t="s">
        <v>478</v>
      </c>
      <c r="C207" s="295">
        <v>100</v>
      </c>
      <c r="D207" s="295">
        <v>1.3344995697522015</v>
      </c>
      <c r="E207" s="295">
        <v>0.24325787629457166</v>
      </c>
      <c r="F207" s="295">
        <v>14.287350077341349</v>
      </c>
      <c r="G207" s="295">
        <v>0.78509029244262041</v>
      </c>
      <c r="H207" s="295">
        <v>37.660599579411702</v>
      </c>
      <c r="I207" s="295">
        <v>1.7133681230503923</v>
      </c>
      <c r="J207" s="295">
        <v>2.1454770728005537</v>
      </c>
      <c r="K207" s="295">
        <v>41.142626993849817</v>
      </c>
      <c r="L207" s="295">
        <v>0.68773041505678945</v>
      </c>
      <c r="M207" s="164"/>
    </row>
    <row r="208" spans="2:13" x14ac:dyDescent="0.2">
      <c r="B208" s="316" t="s">
        <v>483</v>
      </c>
      <c r="C208" s="315">
        <v>100</v>
      </c>
      <c r="D208" s="315">
        <v>5.1532698107805395</v>
      </c>
      <c r="E208" s="315">
        <v>0.44211799790054079</v>
      </c>
      <c r="F208" s="315">
        <v>16.896214045336382</v>
      </c>
      <c r="G208" s="315">
        <v>7.3221857466293931</v>
      </c>
      <c r="H208" s="315">
        <v>29.260515837361499</v>
      </c>
      <c r="I208" s="315">
        <v>5.5673800134299425</v>
      </c>
      <c r="J208" s="315">
        <v>1.8661890549964046</v>
      </c>
      <c r="K208" s="315">
        <v>32.849680078387394</v>
      </c>
      <c r="L208" s="315">
        <v>0.64244741517790138</v>
      </c>
      <c r="M208" s="164"/>
    </row>
    <row r="209" spans="2:13" x14ac:dyDescent="0.2">
      <c r="B209" s="314" t="s">
        <v>479</v>
      </c>
      <c r="C209" s="295">
        <v>100</v>
      </c>
      <c r="D209" s="295">
        <v>7.7997824516994312</v>
      </c>
      <c r="E209" s="295">
        <v>0.59030574077736375</v>
      </c>
      <c r="F209" s="295">
        <v>18.340631228170714</v>
      </c>
      <c r="G209" s="295">
        <v>11.857791842165058</v>
      </c>
      <c r="H209" s="295">
        <v>23.517214353725617</v>
      </c>
      <c r="I209" s="295">
        <v>8.1894598623900325</v>
      </c>
      <c r="J209" s="295">
        <v>1.6991441105765015</v>
      </c>
      <c r="K209" s="295">
        <v>27.278723089923425</v>
      </c>
      <c r="L209" s="295">
        <v>0.72694732057185973</v>
      </c>
      <c r="M209" s="164"/>
    </row>
    <row r="210" spans="2:13" x14ac:dyDescent="0.2">
      <c r="B210" s="318" t="s">
        <v>478</v>
      </c>
      <c r="C210" s="317">
        <v>100</v>
      </c>
      <c r="D210" s="317">
        <v>1.2737407897506747</v>
      </c>
      <c r="E210" s="317">
        <v>0.22488924177718589</v>
      </c>
      <c r="F210" s="317">
        <v>14.778839545536396</v>
      </c>
      <c r="G210" s="317">
        <v>0.67343024721070543</v>
      </c>
      <c r="H210" s="317">
        <v>37.679634808413539</v>
      </c>
      <c r="I210" s="317">
        <v>1.7236670788239286</v>
      </c>
      <c r="J210" s="317">
        <v>2.1110606266161511</v>
      </c>
      <c r="K210" s="317">
        <v>41.016158854075762</v>
      </c>
      <c r="L210" s="317">
        <v>0.51857880779565302</v>
      </c>
      <c r="M210" s="164"/>
    </row>
    <row r="211" spans="2:13" x14ac:dyDescent="0.2">
      <c r="B211" s="319" t="s">
        <v>482</v>
      </c>
      <c r="C211" s="298">
        <v>100</v>
      </c>
      <c r="D211" s="298">
        <v>5.3014306728730167</v>
      </c>
      <c r="E211" s="298">
        <v>0.42297971483106844</v>
      </c>
      <c r="F211" s="298">
        <v>17.094792119345062</v>
      </c>
      <c r="G211" s="298">
        <v>7.5839021182375053</v>
      </c>
      <c r="H211" s="298">
        <v>29.134630443657166</v>
      </c>
      <c r="I211" s="298">
        <v>5.5334535199618156</v>
      </c>
      <c r="J211" s="298">
        <v>1.9121645606261986</v>
      </c>
      <c r="K211" s="298">
        <v>32.409543755030519</v>
      </c>
      <c r="L211" s="298">
        <v>0.60710309543764596</v>
      </c>
      <c r="M211" s="164"/>
    </row>
    <row r="212" spans="2:13" x14ac:dyDescent="0.2">
      <c r="B212" s="318" t="s">
        <v>479</v>
      </c>
      <c r="C212" s="317">
        <v>99.999999999999986</v>
      </c>
      <c r="D212" s="317">
        <v>7.9574957441468088</v>
      </c>
      <c r="E212" s="317">
        <v>0.56451690955241263</v>
      </c>
      <c r="F212" s="317">
        <v>18.6608455409356</v>
      </c>
      <c r="G212" s="317">
        <v>12.15983606155477</v>
      </c>
      <c r="H212" s="317">
        <v>23.552636846779777</v>
      </c>
      <c r="I212" s="317">
        <v>8.1302134388133727</v>
      </c>
      <c r="J212" s="317">
        <v>1.7490131498583472</v>
      </c>
      <c r="K212" s="317">
        <v>26.509670839329246</v>
      </c>
      <c r="L212" s="317">
        <v>0.71577146902966371</v>
      </c>
      <c r="M212" s="164"/>
    </row>
    <row r="213" spans="2:13" x14ac:dyDescent="0.2">
      <c r="B213" s="314" t="s">
        <v>478</v>
      </c>
      <c r="C213" s="295">
        <v>99.999999999999986</v>
      </c>
      <c r="D213" s="295">
        <v>1.3442599265342681</v>
      </c>
      <c r="E213" s="295">
        <v>0.21210880939743423</v>
      </c>
      <c r="F213" s="295">
        <v>14.761588443672395</v>
      </c>
      <c r="G213" s="295">
        <v>0.76639145800751374</v>
      </c>
      <c r="H213" s="295">
        <v>37.451031275365729</v>
      </c>
      <c r="I213" s="295">
        <v>1.6646392739251756</v>
      </c>
      <c r="J213" s="295">
        <v>2.1552376678693181</v>
      </c>
      <c r="K213" s="295">
        <v>41.199540943590648</v>
      </c>
      <c r="L213" s="295">
        <v>0.44520220163751206</v>
      </c>
      <c r="M213" s="164"/>
    </row>
    <row r="214" spans="2:13" x14ac:dyDescent="0.2">
      <c r="B214" s="316" t="s">
        <v>481</v>
      </c>
      <c r="C214" s="315">
        <v>99.999999999999986</v>
      </c>
      <c r="D214" s="315">
        <v>5.2356419019692586</v>
      </c>
      <c r="E214" s="315">
        <v>0.44236477064190877</v>
      </c>
      <c r="F214" s="315">
        <v>17.188450019492443</v>
      </c>
      <c r="G214" s="315">
        <v>7.6458423683601078</v>
      </c>
      <c r="H214" s="315">
        <v>29.06900642054983</v>
      </c>
      <c r="I214" s="315">
        <v>5.6045043844643754</v>
      </c>
      <c r="J214" s="315">
        <v>1.9529118325997228</v>
      </c>
      <c r="K214" s="315">
        <v>32.251629599738685</v>
      </c>
      <c r="L214" s="315">
        <v>0.60964870218366785</v>
      </c>
      <c r="M214" s="164"/>
    </row>
    <row r="215" spans="2:13" x14ac:dyDescent="0.2">
      <c r="B215" s="314" t="s">
        <v>479</v>
      </c>
      <c r="C215" s="295">
        <v>100</v>
      </c>
      <c r="D215" s="295">
        <v>7.8780534972688026</v>
      </c>
      <c r="E215" s="295">
        <v>0.58640461292772561</v>
      </c>
      <c r="F215" s="295">
        <v>18.684707484509712</v>
      </c>
      <c r="G215" s="295">
        <v>12.267748183524981</v>
      </c>
      <c r="H215" s="295">
        <v>23.446974318472495</v>
      </c>
      <c r="I215" s="295">
        <v>8.2922300107413616</v>
      </c>
      <c r="J215" s="295">
        <v>1.8764244688816833</v>
      </c>
      <c r="K215" s="295">
        <v>26.271141302292172</v>
      </c>
      <c r="L215" s="295">
        <v>0.69631612138106658</v>
      </c>
      <c r="M215" s="164"/>
    </row>
    <row r="216" spans="2:13" x14ac:dyDescent="0.2">
      <c r="B216" s="318" t="s">
        <v>478</v>
      </c>
      <c r="C216" s="317">
        <v>99.999999999999986</v>
      </c>
      <c r="D216" s="317">
        <v>1.3279704374743451</v>
      </c>
      <c r="E216" s="317">
        <v>0.22935466182620445</v>
      </c>
      <c r="F216" s="317">
        <v>14.975743032440841</v>
      </c>
      <c r="G216" s="317">
        <v>0.81084001761713087</v>
      </c>
      <c r="H216" s="317">
        <v>37.38302322884784</v>
      </c>
      <c r="I216" s="317">
        <v>1.6298212757173789</v>
      </c>
      <c r="J216" s="317">
        <v>2.0660234648401743</v>
      </c>
      <c r="K216" s="317">
        <v>41.095741359333161</v>
      </c>
      <c r="L216" s="317">
        <v>0.48148252190292234</v>
      </c>
      <c r="M216" s="164"/>
    </row>
    <row r="217" spans="2:13" x14ac:dyDescent="0.2">
      <c r="B217" s="319" t="s">
        <v>480</v>
      </c>
      <c r="C217" s="298">
        <v>99.999999999999986</v>
      </c>
      <c r="D217" s="298">
        <v>5.1399411012568583</v>
      </c>
      <c r="E217" s="298">
        <v>0.45237574255805602</v>
      </c>
      <c r="F217" s="298">
        <v>17.445516163938741</v>
      </c>
      <c r="G217" s="298">
        <v>7.9659068316920383</v>
      </c>
      <c r="H217" s="298">
        <v>28.865657585019814</v>
      </c>
      <c r="I217" s="298">
        <v>5.7554038934902536</v>
      </c>
      <c r="J217" s="298">
        <v>1.7923905413176697</v>
      </c>
      <c r="K217" s="298">
        <v>31.991312890215202</v>
      </c>
      <c r="L217" s="298">
        <v>0.59149525051136442</v>
      </c>
      <c r="M217" s="164"/>
    </row>
    <row r="218" spans="2:13" x14ac:dyDescent="0.2">
      <c r="B218" s="318" t="s">
        <v>479</v>
      </c>
      <c r="C218" s="317">
        <v>99.999999999999986</v>
      </c>
      <c r="D218" s="317">
        <v>7.6729602606979199</v>
      </c>
      <c r="E218" s="317">
        <v>0.60667620472105666</v>
      </c>
      <c r="F218" s="317">
        <v>18.877643886765071</v>
      </c>
      <c r="G218" s="317">
        <v>12.839841451949793</v>
      </c>
      <c r="H218" s="317">
        <v>23.251450057525407</v>
      </c>
      <c r="I218" s="317">
        <v>8.445071113711359</v>
      </c>
      <c r="J218" s="317">
        <v>1.6811424166085414</v>
      </c>
      <c r="K218" s="317">
        <v>25.950329638556703</v>
      </c>
      <c r="L218" s="317">
        <v>0.67488496946414711</v>
      </c>
      <c r="M218" s="164"/>
    </row>
    <row r="219" spans="2:13" x14ac:dyDescent="0.2">
      <c r="B219" s="314" t="s">
        <v>478</v>
      </c>
      <c r="C219" s="295">
        <v>100</v>
      </c>
      <c r="D219" s="295">
        <v>1.419906702695118</v>
      </c>
      <c r="E219" s="295">
        <v>0.22576749728643458</v>
      </c>
      <c r="F219" s="295">
        <v>15.342269383435344</v>
      </c>
      <c r="G219" s="295">
        <v>0.80796474660308903</v>
      </c>
      <c r="H219" s="295">
        <v>37.110776870873138</v>
      </c>
      <c r="I219" s="295">
        <v>1.8053135269750993</v>
      </c>
      <c r="J219" s="295">
        <v>1.9557714021180921</v>
      </c>
      <c r="K219" s="295">
        <v>40.863202158618449</v>
      </c>
      <c r="L219" s="295">
        <v>0.46902771139523741</v>
      </c>
      <c r="M219" s="164"/>
    </row>
    <row r="220" spans="2:13" ht="15" x14ac:dyDescent="0.2">
      <c r="B220" s="320" t="s">
        <v>489</v>
      </c>
      <c r="C220" s="317"/>
      <c r="D220" s="317"/>
      <c r="E220" s="317"/>
      <c r="F220" s="317"/>
      <c r="G220" s="317"/>
      <c r="H220" s="317"/>
      <c r="I220" s="317"/>
      <c r="J220" s="317"/>
      <c r="K220" s="317"/>
      <c r="L220" s="317"/>
      <c r="M220" s="164"/>
    </row>
    <row r="221" spans="2:13" x14ac:dyDescent="0.2">
      <c r="B221" s="319" t="s">
        <v>485</v>
      </c>
      <c r="C221" s="298">
        <v>100.00000000000001</v>
      </c>
      <c r="D221" s="298">
        <v>8.6325611361878973</v>
      </c>
      <c r="E221" s="298">
        <v>0.69157561750928553</v>
      </c>
      <c r="F221" s="298">
        <v>14.726973716600611</v>
      </c>
      <c r="G221" s="298">
        <v>5.5574724887385569</v>
      </c>
      <c r="H221" s="298">
        <v>36.457676975063578</v>
      </c>
      <c r="I221" s="298">
        <v>5.1923377199662948</v>
      </c>
      <c r="J221" s="298">
        <v>4.7392570188843974</v>
      </c>
      <c r="K221" s="298">
        <v>23.966340971319557</v>
      </c>
      <c r="L221" s="298">
        <v>3.580435572983038E-2</v>
      </c>
      <c r="M221" s="164"/>
    </row>
    <row r="222" spans="2:13" x14ac:dyDescent="0.2">
      <c r="B222" s="318" t="s">
        <v>479</v>
      </c>
      <c r="C222" s="317">
        <v>100.00000000000001</v>
      </c>
      <c r="D222" s="317">
        <v>14.912586623581731</v>
      </c>
      <c r="E222" s="317">
        <v>1.0444501424961659</v>
      </c>
      <c r="F222" s="317">
        <v>14.580034346200815</v>
      </c>
      <c r="G222" s="317">
        <v>10.492616954070707</v>
      </c>
      <c r="H222" s="317">
        <v>28.306445860925951</v>
      </c>
      <c r="I222" s="317">
        <v>8.8691125728606437</v>
      </c>
      <c r="J222" s="317">
        <v>6.2580442579815587</v>
      </c>
      <c r="K222" s="317">
        <v>15.468220820160775</v>
      </c>
      <c r="L222" s="317">
        <v>6.8488421721660711E-2</v>
      </c>
      <c r="M222" s="164"/>
    </row>
    <row r="223" spans="2:13" x14ac:dyDescent="0.2">
      <c r="B223" s="314" t="s">
        <v>478</v>
      </c>
      <c r="C223" s="295">
        <v>100.00000000000001</v>
      </c>
      <c r="D223" s="295">
        <v>1.7529927679422204</v>
      </c>
      <c r="E223" s="295">
        <v>0.30501278827673917</v>
      </c>
      <c r="F223" s="295">
        <v>14.887941127749107</v>
      </c>
      <c r="G223" s="295">
        <v>0.15117854541389483</v>
      </c>
      <c r="H223" s="295">
        <v>45.387091648243945</v>
      </c>
      <c r="I223" s="295">
        <v>1.1645477012938994</v>
      </c>
      <c r="J223" s="295">
        <v>3.0754738592201663</v>
      </c>
      <c r="K223" s="295">
        <v>33.275761561860037</v>
      </c>
      <c r="L223" s="295">
        <v>0</v>
      </c>
      <c r="M223" s="164"/>
    </row>
    <row r="224" spans="2:13" x14ac:dyDescent="0.2">
      <c r="B224" s="316" t="s">
        <v>484</v>
      </c>
      <c r="C224" s="315">
        <v>100.00000000000001</v>
      </c>
      <c r="D224" s="315">
        <v>8.5372204789172894</v>
      </c>
      <c r="E224" s="315">
        <v>0.48678196324297229</v>
      </c>
      <c r="F224" s="315">
        <v>14.648765673159625</v>
      </c>
      <c r="G224" s="315">
        <v>5.8021459618820739</v>
      </c>
      <c r="H224" s="315">
        <v>37.114991132686121</v>
      </c>
      <c r="I224" s="315">
        <v>5.2857277858203506</v>
      </c>
      <c r="J224" s="315">
        <v>4.5688513853098875</v>
      </c>
      <c r="K224" s="315">
        <v>23.549065127450241</v>
      </c>
      <c r="L224" s="315">
        <v>6.4504915314471971E-3</v>
      </c>
      <c r="M224" s="164"/>
    </row>
    <row r="225" spans="2:13" x14ac:dyDescent="0.2">
      <c r="B225" s="314" t="s">
        <v>479</v>
      </c>
      <c r="C225" s="295">
        <v>100.00000000000001</v>
      </c>
      <c r="D225" s="295">
        <v>14.234138744100136</v>
      </c>
      <c r="E225" s="295">
        <v>0.73040885394142718</v>
      </c>
      <c r="F225" s="295">
        <v>14.326861059416446</v>
      </c>
      <c r="G225" s="295">
        <v>11.015437753266145</v>
      </c>
      <c r="H225" s="295">
        <v>29.130727449260995</v>
      </c>
      <c r="I225" s="295">
        <v>9.1690475799032569</v>
      </c>
      <c r="J225" s="295">
        <v>6.2401769458738663</v>
      </c>
      <c r="K225" s="295">
        <v>15.145471892595497</v>
      </c>
      <c r="L225" s="295">
        <v>7.7297216422332667E-3</v>
      </c>
      <c r="M225" s="164"/>
    </row>
    <row r="226" spans="2:13" x14ac:dyDescent="0.2">
      <c r="B226" s="318" t="s">
        <v>478</v>
      </c>
      <c r="C226" s="317">
        <v>100</v>
      </c>
      <c r="D226" s="317">
        <v>2.4131857038332214</v>
      </c>
      <c r="E226" s="317">
        <v>0.22488957136835311</v>
      </c>
      <c r="F226" s="317">
        <v>14.994804523825838</v>
      </c>
      <c r="G226" s="317">
        <v>0.19799671188898871</v>
      </c>
      <c r="H226" s="317">
        <v>45.697861058970183</v>
      </c>
      <c r="I226" s="317">
        <v>1.1112628637801329</v>
      </c>
      <c r="J226" s="317">
        <v>2.7722211061053876</v>
      </c>
      <c r="K226" s="317">
        <v>32.582703106853458</v>
      </c>
      <c r="L226" s="317">
        <v>5.0753533744427462E-3</v>
      </c>
      <c r="M226" s="164"/>
    </row>
    <row r="227" spans="2:13" x14ac:dyDescent="0.2">
      <c r="B227" s="319" t="s">
        <v>483</v>
      </c>
      <c r="C227" s="298" t="s">
        <v>1</v>
      </c>
      <c r="D227" s="298" t="s">
        <v>1</v>
      </c>
      <c r="E227" s="298" t="s">
        <v>1</v>
      </c>
      <c r="F227" s="298" t="s">
        <v>1</v>
      </c>
      <c r="G227" s="298" t="s">
        <v>1</v>
      </c>
      <c r="H227" s="298" t="s">
        <v>1</v>
      </c>
      <c r="I227" s="298" t="s">
        <v>1</v>
      </c>
      <c r="J227" s="298" t="s">
        <v>1</v>
      </c>
      <c r="K227" s="298" t="s">
        <v>1</v>
      </c>
      <c r="L227" s="298" t="s">
        <v>1</v>
      </c>
      <c r="M227" s="164"/>
    </row>
    <row r="228" spans="2:13" x14ac:dyDescent="0.2">
      <c r="B228" s="318" t="s">
        <v>479</v>
      </c>
      <c r="C228" s="317" t="s">
        <v>1</v>
      </c>
      <c r="D228" s="317" t="s">
        <v>1</v>
      </c>
      <c r="E228" s="317" t="s">
        <v>1</v>
      </c>
      <c r="F228" s="317" t="s">
        <v>1</v>
      </c>
      <c r="G228" s="317" t="s">
        <v>1</v>
      </c>
      <c r="H228" s="317" t="s">
        <v>1</v>
      </c>
      <c r="I228" s="317" t="s">
        <v>1</v>
      </c>
      <c r="J228" s="317" t="s">
        <v>1</v>
      </c>
      <c r="K228" s="317" t="s">
        <v>1</v>
      </c>
      <c r="L228" s="317" t="s">
        <v>1</v>
      </c>
      <c r="M228" s="164"/>
    </row>
    <row r="229" spans="2:13" x14ac:dyDescent="0.2">
      <c r="B229" s="314" t="s">
        <v>478</v>
      </c>
      <c r="C229" s="295" t="s">
        <v>1</v>
      </c>
      <c r="D229" s="295" t="s">
        <v>1</v>
      </c>
      <c r="E229" s="295" t="s">
        <v>1</v>
      </c>
      <c r="F229" s="295" t="s">
        <v>1</v>
      </c>
      <c r="G229" s="295" t="s">
        <v>1</v>
      </c>
      <c r="H229" s="295" t="s">
        <v>1</v>
      </c>
      <c r="I229" s="295" t="s">
        <v>1</v>
      </c>
      <c r="J229" s="295" t="s">
        <v>1</v>
      </c>
      <c r="K229" s="295" t="s">
        <v>1</v>
      </c>
      <c r="L229" s="295" t="s">
        <v>1</v>
      </c>
      <c r="M229" s="164"/>
    </row>
    <row r="230" spans="2:13" x14ac:dyDescent="0.2">
      <c r="B230" s="316" t="s">
        <v>482</v>
      </c>
      <c r="C230" s="315" t="s">
        <v>1</v>
      </c>
      <c r="D230" s="315" t="s">
        <v>1</v>
      </c>
      <c r="E230" s="315" t="s">
        <v>1</v>
      </c>
      <c r="F230" s="315" t="s">
        <v>1</v>
      </c>
      <c r="G230" s="315" t="s">
        <v>1</v>
      </c>
      <c r="H230" s="315" t="s">
        <v>1</v>
      </c>
      <c r="I230" s="315" t="s">
        <v>1</v>
      </c>
      <c r="J230" s="315" t="s">
        <v>1</v>
      </c>
      <c r="K230" s="315" t="s">
        <v>1</v>
      </c>
      <c r="L230" s="315" t="s">
        <v>1</v>
      </c>
      <c r="M230" s="164"/>
    </row>
    <row r="231" spans="2:13" x14ac:dyDescent="0.2">
      <c r="B231" s="314" t="s">
        <v>479</v>
      </c>
      <c r="C231" s="295" t="s">
        <v>1</v>
      </c>
      <c r="D231" s="295" t="s">
        <v>1</v>
      </c>
      <c r="E231" s="295" t="s">
        <v>1</v>
      </c>
      <c r="F231" s="295" t="s">
        <v>1</v>
      </c>
      <c r="G231" s="295" t="s">
        <v>1</v>
      </c>
      <c r="H231" s="295" t="s">
        <v>1</v>
      </c>
      <c r="I231" s="295" t="s">
        <v>1</v>
      </c>
      <c r="J231" s="295" t="s">
        <v>1</v>
      </c>
      <c r="K231" s="295" t="s">
        <v>1</v>
      </c>
      <c r="L231" s="295" t="s">
        <v>1</v>
      </c>
      <c r="M231" s="164"/>
    </row>
    <row r="232" spans="2:13" x14ac:dyDescent="0.2">
      <c r="B232" s="318" t="s">
        <v>478</v>
      </c>
      <c r="C232" s="317" t="s">
        <v>1</v>
      </c>
      <c r="D232" s="317" t="s">
        <v>1</v>
      </c>
      <c r="E232" s="317" t="s">
        <v>1</v>
      </c>
      <c r="F232" s="317" t="s">
        <v>1</v>
      </c>
      <c r="G232" s="317" t="s">
        <v>1</v>
      </c>
      <c r="H232" s="317" t="s">
        <v>1</v>
      </c>
      <c r="I232" s="317" t="s">
        <v>1</v>
      </c>
      <c r="J232" s="317" t="s">
        <v>1</v>
      </c>
      <c r="K232" s="317" t="s">
        <v>1</v>
      </c>
      <c r="L232" s="317" t="s">
        <v>1</v>
      </c>
      <c r="M232" s="164"/>
    </row>
    <row r="233" spans="2:13" x14ac:dyDescent="0.2">
      <c r="B233" s="319" t="s">
        <v>481</v>
      </c>
      <c r="C233" s="298" t="s">
        <v>1</v>
      </c>
      <c r="D233" s="298" t="s">
        <v>1</v>
      </c>
      <c r="E233" s="298" t="s">
        <v>1</v>
      </c>
      <c r="F233" s="298" t="s">
        <v>1</v>
      </c>
      <c r="G233" s="298" t="s">
        <v>1</v>
      </c>
      <c r="H233" s="298" t="s">
        <v>1</v>
      </c>
      <c r="I233" s="298" t="s">
        <v>1</v>
      </c>
      <c r="J233" s="298" t="s">
        <v>1</v>
      </c>
      <c r="K233" s="298" t="s">
        <v>1</v>
      </c>
      <c r="L233" s="298" t="s">
        <v>1</v>
      </c>
      <c r="M233" s="164"/>
    </row>
    <row r="234" spans="2:13" x14ac:dyDescent="0.2">
      <c r="B234" s="318" t="s">
        <v>479</v>
      </c>
      <c r="C234" s="317" t="s">
        <v>1</v>
      </c>
      <c r="D234" s="317" t="s">
        <v>1</v>
      </c>
      <c r="E234" s="317" t="s">
        <v>1</v>
      </c>
      <c r="F234" s="317" t="s">
        <v>1</v>
      </c>
      <c r="G234" s="317" t="s">
        <v>1</v>
      </c>
      <c r="H234" s="317" t="s">
        <v>1</v>
      </c>
      <c r="I234" s="317" t="s">
        <v>1</v>
      </c>
      <c r="J234" s="317" t="s">
        <v>1</v>
      </c>
      <c r="K234" s="317" t="s">
        <v>1</v>
      </c>
      <c r="L234" s="317" t="s">
        <v>1</v>
      </c>
      <c r="M234" s="164"/>
    </row>
    <row r="235" spans="2:13" x14ac:dyDescent="0.2">
      <c r="B235" s="314" t="s">
        <v>478</v>
      </c>
      <c r="C235" s="295" t="s">
        <v>1</v>
      </c>
      <c r="D235" s="295" t="s">
        <v>1</v>
      </c>
      <c r="E235" s="295" t="s">
        <v>1</v>
      </c>
      <c r="F235" s="295" t="s">
        <v>1</v>
      </c>
      <c r="G235" s="295" t="s">
        <v>1</v>
      </c>
      <c r="H235" s="295" t="s">
        <v>1</v>
      </c>
      <c r="I235" s="295" t="s">
        <v>1</v>
      </c>
      <c r="J235" s="295" t="s">
        <v>1</v>
      </c>
      <c r="K235" s="295" t="s">
        <v>1</v>
      </c>
      <c r="L235" s="295" t="s">
        <v>1</v>
      </c>
      <c r="M235" s="164"/>
    </row>
    <row r="236" spans="2:13" x14ac:dyDescent="0.2">
      <c r="B236" s="316" t="s">
        <v>480</v>
      </c>
      <c r="C236" s="315" t="s">
        <v>1</v>
      </c>
      <c r="D236" s="315" t="s">
        <v>1</v>
      </c>
      <c r="E236" s="315" t="s">
        <v>1</v>
      </c>
      <c r="F236" s="315" t="s">
        <v>1</v>
      </c>
      <c r="G236" s="315" t="s">
        <v>1</v>
      </c>
      <c r="H236" s="315" t="s">
        <v>1</v>
      </c>
      <c r="I236" s="315" t="s">
        <v>1</v>
      </c>
      <c r="J236" s="315" t="s">
        <v>1</v>
      </c>
      <c r="K236" s="315" t="s">
        <v>1</v>
      </c>
      <c r="L236" s="315" t="s">
        <v>1</v>
      </c>
      <c r="M236" s="164"/>
    </row>
    <row r="237" spans="2:13" x14ac:dyDescent="0.2">
      <c r="B237" s="314" t="s">
        <v>479</v>
      </c>
      <c r="C237" s="295" t="s">
        <v>1</v>
      </c>
      <c r="D237" s="295" t="s">
        <v>1</v>
      </c>
      <c r="E237" s="295" t="s">
        <v>1</v>
      </c>
      <c r="F237" s="295" t="s">
        <v>1</v>
      </c>
      <c r="G237" s="295" t="s">
        <v>1</v>
      </c>
      <c r="H237" s="295" t="s">
        <v>1</v>
      </c>
      <c r="I237" s="295" t="s">
        <v>1</v>
      </c>
      <c r="J237" s="295" t="s">
        <v>1</v>
      </c>
      <c r="K237" s="295" t="s">
        <v>1</v>
      </c>
      <c r="L237" s="295" t="s">
        <v>1</v>
      </c>
      <c r="M237" s="164"/>
    </row>
    <row r="238" spans="2:13" x14ac:dyDescent="0.2">
      <c r="B238" s="318" t="s">
        <v>478</v>
      </c>
      <c r="C238" s="317" t="s">
        <v>1</v>
      </c>
      <c r="D238" s="317" t="s">
        <v>1</v>
      </c>
      <c r="E238" s="317" t="s">
        <v>1</v>
      </c>
      <c r="F238" s="317" t="s">
        <v>1</v>
      </c>
      <c r="G238" s="317" t="s">
        <v>1</v>
      </c>
      <c r="H238" s="317" t="s">
        <v>1</v>
      </c>
      <c r="I238" s="317" t="s">
        <v>1</v>
      </c>
      <c r="J238" s="317" t="s">
        <v>1</v>
      </c>
      <c r="K238" s="317" t="s">
        <v>1</v>
      </c>
      <c r="L238" s="317" t="s">
        <v>1</v>
      </c>
      <c r="M238" s="164"/>
    </row>
    <row r="239" spans="2:13" x14ac:dyDescent="0.2">
      <c r="B239" s="321" t="s">
        <v>488</v>
      </c>
      <c r="C239" s="295"/>
      <c r="D239" s="295"/>
      <c r="E239" s="295"/>
      <c r="F239" s="295"/>
      <c r="G239" s="295"/>
      <c r="H239" s="295"/>
      <c r="I239" s="295"/>
      <c r="J239" s="295"/>
      <c r="K239" s="295"/>
      <c r="L239" s="295"/>
      <c r="M239" s="164"/>
    </row>
    <row r="240" spans="2:13" x14ac:dyDescent="0.2">
      <c r="B240" s="316" t="s">
        <v>485</v>
      </c>
      <c r="C240" s="315">
        <v>100</v>
      </c>
      <c r="D240" s="315">
        <v>2.4025244296507715</v>
      </c>
      <c r="E240" s="315">
        <v>1.2770884289197293</v>
      </c>
      <c r="F240" s="315">
        <v>6.9199197408687745</v>
      </c>
      <c r="G240" s="315">
        <v>11.713108602581201</v>
      </c>
      <c r="H240" s="315">
        <v>26.889725353564025</v>
      </c>
      <c r="I240" s="315">
        <v>9.8790863524480201</v>
      </c>
      <c r="J240" s="315">
        <v>11.839680052261761</v>
      </c>
      <c r="K240" s="315">
        <v>29.07886703970572</v>
      </c>
      <c r="L240" s="315">
        <v>0</v>
      </c>
      <c r="M240" s="164"/>
    </row>
    <row r="241" spans="2:13" x14ac:dyDescent="0.2">
      <c r="B241" s="314" t="s">
        <v>479</v>
      </c>
      <c r="C241" s="295">
        <v>100</v>
      </c>
      <c r="D241" s="295">
        <v>3.6650955818303363</v>
      </c>
      <c r="E241" s="295">
        <v>1.5466632453930975</v>
      </c>
      <c r="F241" s="295">
        <v>8.2372225560965067</v>
      </c>
      <c r="G241" s="295">
        <v>18.908557460514679</v>
      </c>
      <c r="H241" s="295">
        <v>24.820214324782398</v>
      </c>
      <c r="I241" s="295">
        <v>13.826784520537771</v>
      </c>
      <c r="J241" s="295">
        <v>11.063824758766451</v>
      </c>
      <c r="K241" s="295">
        <v>17.931637552078762</v>
      </c>
      <c r="L241" s="295">
        <v>0</v>
      </c>
      <c r="M241" s="164"/>
    </row>
    <row r="242" spans="2:13" x14ac:dyDescent="0.2">
      <c r="B242" s="318" t="s">
        <v>478</v>
      </c>
      <c r="C242" s="317">
        <v>100</v>
      </c>
      <c r="D242" s="317">
        <v>0.68829418559876787</v>
      </c>
      <c r="E242" s="317">
        <v>0.91107871720116618</v>
      </c>
      <c r="F242" s="317">
        <v>5.1313786970313728</v>
      </c>
      <c r="G242" s="317">
        <v>1.9436345966958213</v>
      </c>
      <c r="H242" s="317">
        <v>29.699561765406973</v>
      </c>
      <c r="I242" s="317">
        <v>4.5191796395107913</v>
      </c>
      <c r="J242" s="317">
        <v>12.89308176100629</v>
      </c>
      <c r="K242" s="317">
        <v>44.213790637548826</v>
      </c>
      <c r="L242" s="317">
        <v>0</v>
      </c>
      <c r="M242" s="164"/>
    </row>
    <row r="243" spans="2:13" x14ac:dyDescent="0.2">
      <c r="B243" s="319" t="s">
        <v>484</v>
      </c>
      <c r="C243" s="298">
        <v>100</v>
      </c>
      <c r="D243" s="298">
        <v>2.3996298706617591</v>
      </c>
      <c r="E243" s="298">
        <v>0.88589809021542565</v>
      </c>
      <c r="F243" s="298">
        <v>6.586267949517671</v>
      </c>
      <c r="G243" s="298">
        <v>11.53116710457504</v>
      </c>
      <c r="H243" s="298">
        <v>27.116654650064852</v>
      </c>
      <c r="I243" s="298">
        <v>10.32986697126727</v>
      </c>
      <c r="J243" s="298">
        <v>11.755747041080577</v>
      </c>
      <c r="K243" s="298">
        <v>29.394768322617402</v>
      </c>
      <c r="L243" s="298">
        <v>0</v>
      </c>
      <c r="M243" s="164"/>
    </row>
    <row r="244" spans="2:13" x14ac:dyDescent="0.2">
      <c r="B244" s="318" t="s">
        <v>479</v>
      </c>
      <c r="C244" s="317">
        <v>100</v>
      </c>
      <c r="D244" s="317">
        <v>3.6758500167854193</v>
      </c>
      <c r="E244" s="317">
        <v>1.0921503848096659</v>
      </c>
      <c r="F244" s="317">
        <v>7.8786367101832591</v>
      </c>
      <c r="G244" s="317">
        <v>18.644365589576097</v>
      </c>
      <c r="H244" s="317">
        <v>25.035061133439378</v>
      </c>
      <c r="I244" s="317">
        <v>14.814152461809249</v>
      </c>
      <c r="J244" s="317">
        <v>11.179089445892906</v>
      </c>
      <c r="K244" s="317">
        <v>17.680694257504022</v>
      </c>
      <c r="L244" s="317">
        <v>0</v>
      </c>
      <c r="M244" s="164"/>
    </row>
    <row r="245" spans="2:13" x14ac:dyDescent="0.2">
      <c r="B245" s="314" t="s">
        <v>478</v>
      </c>
      <c r="C245" s="295">
        <v>100</v>
      </c>
      <c r="D245" s="295">
        <v>0.68151339478991779</v>
      </c>
      <c r="E245" s="295">
        <v>0.60823011372635982</v>
      </c>
      <c r="F245" s="295">
        <v>4.8464113367335093</v>
      </c>
      <c r="G245" s="295">
        <v>1.9549951954044835</v>
      </c>
      <c r="H245" s="295">
        <v>29.919008247009003</v>
      </c>
      <c r="I245" s="295">
        <v>4.2928796950401793</v>
      </c>
      <c r="J245" s="295">
        <v>12.532074634903539</v>
      </c>
      <c r="K245" s="295">
        <v>45.164887382393005</v>
      </c>
      <c r="L245" s="295">
        <v>0</v>
      </c>
      <c r="M245" s="164"/>
    </row>
    <row r="246" spans="2:13" x14ac:dyDescent="0.2">
      <c r="B246" s="316" t="s">
        <v>483</v>
      </c>
      <c r="C246" s="315">
        <v>100</v>
      </c>
      <c r="D246" s="315">
        <v>2.1642638555365799</v>
      </c>
      <c r="E246" s="315">
        <v>1.2046709608065815</v>
      </c>
      <c r="F246" s="315">
        <v>7.2073063952631538</v>
      </c>
      <c r="G246" s="315">
        <v>12.658061048452115</v>
      </c>
      <c r="H246" s="315">
        <v>26.75252056765871</v>
      </c>
      <c r="I246" s="315">
        <v>10.696742984456138</v>
      </c>
      <c r="J246" s="315">
        <v>11.179356919315827</v>
      </c>
      <c r="K246" s="315">
        <v>28.13707726851089</v>
      </c>
      <c r="L246" s="315">
        <v>0</v>
      </c>
      <c r="M246" s="164"/>
    </row>
    <row r="247" spans="2:13" x14ac:dyDescent="0.2">
      <c r="B247" s="314" t="s">
        <v>479</v>
      </c>
      <c r="C247" s="295">
        <v>99.999999999999986</v>
      </c>
      <c r="D247" s="295">
        <v>3.2860659463302895</v>
      </c>
      <c r="E247" s="295">
        <v>1.5129764053084682</v>
      </c>
      <c r="F247" s="295">
        <v>8.2936188277508016</v>
      </c>
      <c r="G247" s="295">
        <v>20.326626494637978</v>
      </c>
      <c r="H247" s="295">
        <v>24.407582582920437</v>
      </c>
      <c r="I247" s="295">
        <v>15.297172507211615</v>
      </c>
      <c r="J247" s="295">
        <v>10.027706399173159</v>
      </c>
      <c r="K247" s="295">
        <v>16.848250836667251</v>
      </c>
      <c r="L247" s="295">
        <v>0</v>
      </c>
      <c r="M247" s="164"/>
    </row>
    <row r="248" spans="2:13" x14ac:dyDescent="0.2">
      <c r="B248" s="318" t="s">
        <v>478</v>
      </c>
      <c r="C248" s="317">
        <v>100</v>
      </c>
      <c r="D248" s="317">
        <v>0.62829010201755264</v>
      </c>
      <c r="E248" s="317">
        <v>0.78253850561846217</v>
      </c>
      <c r="F248" s="317">
        <v>5.7199251556347903</v>
      </c>
      <c r="G248" s="317">
        <v>2.1582453063093965</v>
      </c>
      <c r="H248" s="317">
        <v>29.963214528515415</v>
      </c>
      <c r="I248" s="317">
        <v>4.3978253234389797</v>
      </c>
      <c r="J248" s="317">
        <v>12.75619920431649</v>
      </c>
      <c r="K248" s="317">
        <v>43.59376187414891</v>
      </c>
      <c r="L248" s="317">
        <v>0</v>
      </c>
      <c r="M248" s="164"/>
    </row>
    <row r="249" spans="2:13" x14ac:dyDescent="0.2">
      <c r="B249" s="319" t="s">
        <v>482</v>
      </c>
      <c r="C249" s="298">
        <v>100</v>
      </c>
      <c r="D249" s="298">
        <v>2.3867064634225716</v>
      </c>
      <c r="E249" s="298">
        <v>1.0787727248520935</v>
      </c>
      <c r="F249" s="298">
        <v>7.2184451370274667</v>
      </c>
      <c r="G249" s="298">
        <v>13.027351394027612</v>
      </c>
      <c r="H249" s="298">
        <v>26.400684355428648</v>
      </c>
      <c r="I249" s="298">
        <v>9.480469750492599</v>
      </c>
      <c r="J249" s="298">
        <v>12.049592100157987</v>
      </c>
      <c r="K249" s="298">
        <v>28.357978074591024</v>
      </c>
      <c r="L249" s="298">
        <v>0</v>
      </c>
      <c r="M249" s="164"/>
    </row>
    <row r="250" spans="2:13" x14ac:dyDescent="0.2">
      <c r="B250" s="318" t="s">
        <v>479</v>
      </c>
      <c r="C250" s="317">
        <v>100</v>
      </c>
      <c r="D250" s="317">
        <v>3.7016978727255734</v>
      </c>
      <c r="E250" s="317">
        <v>1.3569034410002951</v>
      </c>
      <c r="F250" s="317">
        <v>8.1997326254783296</v>
      </c>
      <c r="G250" s="317">
        <v>21.105375533599123</v>
      </c>
      <c r="H250" s="317">
        <v>23.613235780705409</v>
      </c>
      <c r="I250" s="317">
        <v>13.826319327082725</v>
      </c>
      <c r="J250" s="317">
        <v>11.495175536863409</v>
      </c>
      <c r="K250" s="317">
        <v>16.701559882545133</v>
      </c>
      <c r="L250" s="317">
        <v>0</v>
      </c>
      <c r="M250" s="164"/>
    </row>
    <row r="251" spans="2:13" x14ac:dyDescent="0.2">
      <c r="B251" s="314" t="s">
        <v>478</v>
      </c>
      <c r="C251" s="295">
        <v>100</v>
      </c>
      <c r="D251" s="295">
        <v>0.64571260190551028</v>
      </c>
      <c r="E251" s="295">
        <v>0.71053923976033784</v>
      </c>
      <c r="F251" s="295">
        <v>5.9192613692171694</v>
      </c>
      <c r="G251" s="295">
        <v>2.3323838522738436</v>
      </c>
      <c r="H251" s="295">
        <v>30.091150181711029</v>
      </c>
      <c r="I251" s="295">
        <v>3.7267458992240448</v>
      </c>
      <c r="J251" s="295">
        <v>12.783616540614871</v>
      </c>
      <c r="K251" s="295">
        <v>43.790590315293194</v>
      </c>
      <c r="L251" s="295">
        <v>0</v>
      </c>
      <c r="M251" s="164"/>
    </row>
    <row r="252" spans="2:13" x14ac:dyDescent="0.2">
      <c r="B252" s="316" t="s">
        <v>481</v>
      </c>
      <c r="C252" s="315">
        <v>100</v>
      </c>
      <c r="D252" s="315">
        <v>2.0377906474766903</v>
      </c>
      <c r="E252" s="315">
        <v>0.99110203672167496</v>
      </c>
      <c r="F252" s="315">
        <v>7.552620175130599</v>
      </c>
      <c r="G252" s="315">
        <v>11.06246829057306</v>
      </c>
      <c r="H252" s="315">
        <v>26.611414489183232</v>
      </c>
      <c r="I252" s="315">
        <v>10.50553357766209</v>
      </c>
      <c r="J252" s="315">
        <v>11.910739145200191</v>
      </c>
      <c r="K252" s="315">
        <v>29.328331638052461</v>
      </c>
      <c r="L252" s="315">
        <v>0</v>
      </c>
      <c r="M252" s="164"/>
    </row>
    <row r="253" spans="2:13" x14ac:dyDescent="0.2">
      <c r="B253" s="314" t="s">
        <v>479</v>
      </c>
      <c r="C253" s="295">
        <v>100</v>
      </c>
      <c r="D253" s="295">
        <v>3.0853060202822262</v>
      </c>
      <c r="E253" s="295">
        <v>1.3344483879695637</v>
      </c>
      <c r="F253" s="295">
        <v>8.8586075031794973</v>
      </c>
      <c r="G253" s="295">
        <v>18.220725836905896</v>
      </c>
      <c r="H253" s="295">
        <v>24.308142840813893</v>
      </c>
      <c r="I253" s="295">
        <v>14.615125291725203</v>
      </c>
      <c r="J253" s="295">
        <v>11.11008222563362</v>
      </c>
      <c r="K253" s="295">
        <v>18.467561893490096</v>
      </c>
      <c r="L253" s="295">
        <v>0</v>
      </c>
      <c r="M253" s="164"/>
    </row>
    <row r="254" spans="2:13" x14ac:dyDescent="0.2">
      <c r="B254" s="318" t="s">
        <v>478</v>
      </c>
      <c r="C254" s="317">
        <v>100</v>
      </c>
      <c r="D254" s="317">
        <v>0.65869928796473731</v>
      </c>
      <c r="E254" s="317">
        <v>0.5390743160613668</v>
      </c>
      <c r="F254" s="317">
        <v>5.8332412652817096</v>
      </c>
      <c r="G254" s="317">
        <v>1.6383668524536452</v>
      </c>
      <c r="H254" s="317">
        <v>29.643753785901776</v>
      </c>
      <c r="I254" s="317">
        <v>5.0951094720881409</v>
      </c>
      <c r="J254" s="317">
        <v>12.964832544087898</v>
      </c>
      <c r="K254" s="317">
        <v>43.626922476160722</v>
      </c>
      <c r="L254" s="317">
        <v>0</v>
      </c>
      <c r="M254" s="164"/>
    </row>
    <row r="255" spans="2:13" x14ac:dyDescent="0.2">
      <c r="B255" s="319" t="s">
        <v>480</v>
      </c>
      <c r="C255" s="298">
        <v>100</v>
      </c>
      <c r="D255" s="298">
        <v>2.3070402180163434</v>
      </c>
      <c r="E255" s="298">
        <v>1.0077962657162405</v>
      </c>
      <c r="F255" s="298">
        <v>6.7551061490329047</v>
      </c>
      <c r="G255" s="298">
        <v>11.013257902330539</v>
      </c>
      <c r="H255" s="298">
        <v>27.004625148069699</v>
      </c>
      <c r="I255" s="298">
        <v>10.908676784194778</v>
      </c>
      <c r="J255" s="298">
        <v>11.771791809790685</v>
      </c>
      <c r="K255" s="298">
        <v>29.231705722848812</v>
      </c>
      <c r="L255" s="298">
        <v>0</v>
      </c>
      <c r="M255" s="164"/>
    </row>
    <row r="256" spans="2:13" x14ac:dyDescent="0.2">
      <c r="B256" s="318" t="s">
        <v>479</v>
      </c>
      <c r="C256" s="317">
        <v>99.999999999999986</v>
      </c>
      <c r="D256" s="317">
        <v>3.5194998177587125</v>
      </c>
      <c r="E256" s="317">
        <v>1.4500799057952729</v>
      </c>
      <c r="F256" s="317">
        <v>7.3945103316791441</v>
      </c>
      <c r="G256" s="317">
        <v>17.840721114755937</v>
      </c>
      <c r="H256" s="317">
        <v>24.075896486948718</v>
      </c>
      <c r="I256" s="317">
        <v>15.54476126391342</v>
      </c>
      <c r="J256" s="317">
        <v>11.332183811366249</v>
      </c>
      <c r="K256" s="317">
        <v>18.842347267782543</v>
      </c>
      <c r="L256" s="317">
        <v>0</v>
      </c>
      <c r="M256" s="164"/>
    </row>
    <row r="257" spans="2:13" x14ac:dyDescent="0.2">
      <c r="B257" s="314" t="s">
        <v>478</v>
      </c>
      <c r="C257" s="295">
        <v>100</v>
      </c>
      <c r="D257" s="295">
        <v>0.68598546685434436</v>
      </c>
      <c r="E257" s="295">
        <v>0.41646440091539694</v>
      </c>
      <c r="F257" s="295">
        <v>5.9002247258400979</v>
      </c>
      <c r="G257" s="295">
        <v>1.8849606120639728</v>
      </c>
      <c r="H257" s="295">
        <v>30.920326349151612</v>
      </c>
      <c r="I257" s="295">
        <v>4.7102461113433129</v>
      </c>
      <c r="J257" s="295">
        <v>12.359546349938805</v>
      </c>
      <c r="K257" s="295">
        <v>43.122245983892462</v>
      </c>
      <c r="L257" s="295">
        <v>0</v>
      </c>
      <c r="M257" s="164"/>
    </row>
    <row r="258" spans="2:13" x14ac:dyDescent="0.2">
      <c r="B258" s="320" t="s">
        <v>448</v>
      </c>
      <c r="C258" s="317"/>
      <c r="D258" s="317"/>
      <c r="E258" s="317"/>
      <c r="F258" s="317"/>
      <c r="G258" s="317"/>
      <c r="H258" s="317"/>
      <c r="I258" s="317"/>
      <c r="J258" s="317"/>
      <c r="K258" s="317"/>
      <c r="L258" s="317"/>
      <c r="M258" s="164"/>
    </row>
    <row r="259" spans="2:13" x14ac:dyDescent="0.2">
      <c r="B259" s="319" t="s">
        <v>485</v>
      </c>
      <c r="C259" s="298">
        <v>100</v>
      </c>
      <c r="D259" s="298">
        <v>3.9633965508544153</v>
      </c>
      <c r="E259" s="298">
        <v>0.7350401860771415</v>
      </c>
      <c r="F259" s="298">
        <v>13.339205524664036</v>
      </c>
      <c r="G259" s="298">
        <v>8.0832801639483289</v>
      </c>
      <c r="H259" s="298">
        <v>32.218873459450556</v>
      </c>
      <c r="I259" s="298">
        <v>5.5624138364940245</v>
      </c>
      <c r="J259" s="298">
        <v>6.9563294110864673</v>
      </c>
      <c r="K259" s="298">
        <v>28.958864911698168</v>
      </c>
      <c r="L259" s="298">
        <v>0.18259595572685552</v>
      </c>
      <c r="M259" s="164"/>
    </row>
    <row r="260" spans="2:13" x14ac:dyDescent="0.2">
      <c r="B260" s="318" t="s">
        <v>479</v>
      </c>
      <c r="C260" s="317">
        <v>100</v>
      </c>
      <c r="D260" s="317">
        <v>4.776113837827018</v>
      </c>
      <c r="E260" s="317">
        <v>0.87623413604099176</v>
      </c>
      <c r="F260" s="317">
        <v>15.610312284743713</v>
      </c>
      <c r="G260" s="317">
        <v>14.009933924292586</v>
      </c>
      <c r="H260" s="317">
        <v>31.301575651484498</v>
      </c>
      <c r="I260" s="317">
        <v>8.0232825124075937</v>
      </c>
      <c r="J260" s="317">
        <v>7.110644920098828</v>
      </c>
      <c r="K260" s="317">
        <v>18.014608481318454</v>
      </c>
      <c r="L260" s="317">
        <v>0.27729425178632056</v>
      </c>
      <c r="M260" s="164"/>
    </row>
    <row r="261" spans="2:13" x14ac:dyDescent="0.2">
      <c r="B261" s="314" t="s">
        <v>478</v>
      </c>
      <c r="C261" s="295">
        <v>100</v>
      </c>
      <c r="D261" s="295">
        <v>2.9080753113019191</v>
      </c>
      <c r="E261" s="295">
        <v>0.5516984795801485</v>
      </c>
      <c r="F261" s="295">
        <v>10.390151481367752</v>
      </c>
      <c r="G261" s="295">
        <v>0.38746306614393344</v>
      </c>
      <c r="H261" s="295">
        <v>33.409993514676074</v>
      </c>
      <c r="I261" s="295">
        <v>2.366952114355755</v>
      </c>
      <c r="J261" s="295">
        <v>6.7559492335468345</v>
      </c>
      <c r="K261" s="295">
        <v>43.170087494537171</v>
      </c>
      <c r="L261" s="295">
        <v>5.9629304490417902E-2</v>
      </c>
      <c r="M261" s="164"/>
    </row>
    <row r="262" spans="2:13" x14ac:dyDescent="0.2">
      <c r="B262" s="316" t="s">
        <v>484</v>
      </c>
      <c r="C262" s="315">
        <v>100</v>
      </c>
      <c r="D262" s="315">
        <v>4.430287068412575</v>
      </c>
      <c r="E262" s="315">
        <v>0.85064564096958539</v>
      </c>
      <c r="F262" s="315">
        <v>12.771182612963965</v>
      </c>
      <c r="G262" s="315">
        <v>6.6210424714406217</v>
      </c>
      <c r="H262" s="315">
        <v>32.737534210412342</v>
      </c>
      <c r="I262" s="315">
        <v>5.7477101968168594</v>
      </c>
      <c r="J262" s="315">
        <v>7.0869434298477723</v>
      </c>
      <c r="K262" s="315">
        <v>29.741867357440288</v>
      </c>
      <c r="L262" s="315">
        <v>1.278701169599086E-2</v>
      </c>
      <c r="M262" s="164"/>
    </row>
    <row r="263" spans="2:13" x14ac:dyDescent="0.2">
      <c r="B263" s="314" t="s">
        <v>479</v>
      </c>
      <c r="C263" s="295">
        <v>99.999999999999986</v>
      </c>
      <c r="D263" s="295">
        <v>4.6651159917727574</v>
      </c>
      <c r="E263" s="295">
        <v>1.2640489578118705</v>
      </c>
      <c r="F263" s="295">
        <v>15.070771437711638</v>
      </c>
      <c r="G263" s="295">
        <v>11.718750720252533</v>
      </c>
      <c r="H263" s="295">
        <v>32.591646084730279</v>
      </c>
      <c r="I263" s="295">
        <v>8.8977577904818812</v>
      </c>
      <c r="J263" s="295">
        <v>7.1706267879548884</v>
      </c>
      <c r="K263" s="295">
        <v>18.59841853286979</v>
      </c>
      <c r="L263" s="295">
        <v>2.2863696414363931E-2</v>
      </c>
      <c r="M263" s="164"/>
    </row>
    <row r="264" spans="2:13" x14ac:dyDescent="0.2">
      <c r="B264" s="318" t="s">
        <v>478</v>
      </c>
      <c r="C264" s="317">
        <v>100</v>
      </c>
      <c r="D264" s="317">
        <v>4.1322961841598822</v>
      </c>
      <c r="E264" s="317">
        <v>0.32604918932262023</v>
      </c>
      <c r="F264" s="317">
        <v>9.8530731335234023</v>
      </c>
      <c r="G264" s="317">
        <v>0.15220308407202329</v>
      </c>
      <c r="H264" s="317">
        <v>32.922661881024219</v>
      </c>
      <c r="I264" s="317">
        <v>1.7503939614801018</v>
      </c>
      <c r="J264" s="317">
        <v>6.98075174986751</v>
      </c>
      <c r="K264" s="317">
        <v>43.882570816550242</v>
      </c>
      <c r="L264" s="317">
        <v>0</v>
      </c>
      <c r="M264" s="164"/>
    </row>
    <row r="265" spans="2:13" x14ac:dyDescent="0.2">
      <c r="B265" s="319" t="s">
        <v>483</v>
      </c>
      <c r="C265" s="298">
        <v>100</v>
      </c>
      <c r="D265" s="298">
        <v>3.6310532948560592</v>
      </c>
      <c r="E265" s="298">
        <v>0.98201201114910486</v>
      </c>
      <c r="F265" s="298">
        <v>12.192537570759461</v>
      </c>
      <c r="G265" s="298">
        <v>6.9312971302138271</v>
      </c>
      <c r="H265" s="298">
        <v>31.098141679015789</v>
      </c>
      <c r="I265" s="298">
        <v>5.1225436871682666</v>
      </c>
      <c r="J265" s="298">
        <v>8.1291280628224971</v>
      </c>
      <c r="K265" s="298">
        <v>31.81435673030742</v>
      </c>
      <c r="L265" s="298">
        <v>9.8929833707569984E-2</v>
      </c>
      <c r="M265" s="164"/>
    </row>
    <row r="266" spans="2:13" x14ac:dyDescent="0.2">
      <c r="B266" s="318" t="s">
        <v>479</v>
      </c>
      <c r="C266" s="317">
        <v>100</v>
      </c>
      <c r="D266" s="317">
        <v>3.9887432946818673</v>
      </c>
      <c r="E266" s="317">
        <v>1.5106222956253479</v>
      </c>
      <c r="F266" s="317">
        <v>15.410222895013328</v>
      </c>
      <c r="G266" s="317">
        <v>12.707522778465666</v>
      </c>
      <c r="H266" s="317">
        <v>30.814895901311495</v>
      </c>
      <c r="I266" s="317">
        <v>7.4726380917568846</v>
      </c>
      <c r="J266" s="317">
        <v>9.4549052404345755</v>
      </c>
      <c r="K266" s="317">
        <v>18.587629872180322</v>
      </c>
      <c r="L266" s="317">
        <v>5.2819630530511946E-2</v>
      </c>
      <c r="M266" s="164"/>
    </row>
    <row r="267" spans="2:13" x14ac:dyDescent="0.2">
      <c r="B267" s="314" t="s">
        <v>478</v>
      </c>
      <c r="C267" s="295">
        <v>100</v>
      </c>
      <c r="D267" s="295">
        <v>3.2174509565275122</v>
      </c>
      <c r="E267" s="295">
        <v>0.37077197136502948</v>
      </c>
      <c r="F267" s="295">
        <v>8.4718795295367286</v>
      </c>
      <c r="G267" s="295">
        <v>0.2521603469832594</v>
      </c>
      <c r="H267" s="295">
        <v>31.425663041193197</v>
      </c>
      <c r="I267" s="295">
        <v>2.4050941037187843</v>
      </c>
      <c r="J267" s="295">
        <v>6.5961119286559926</v>
      </c>
      <c r="K267" s="295">
        <v>47.108620365350355</v>
      </c>
      <c r="L267" s="295">
        <v>0.15224775666913773</v>
      </c>
      <c r="M267" s="164"/>
    </row>
    <row r="268" spans="2:13" x14ac:dyDescent="0.2">
      <c r="B268" s="316" t="s">
        <v>482</v>
      </c>
      <c r="C268" s="315">
        <v>100</v>
      </c>
      <c r="D268" s="315">
        <v>2.8254075642618877</v>
      </c>
      <c r="E268" s="315">
        <v>0.7028132971417359</v>
      </c>
      <c r="F268" s="315">
        <v>12.619724556870954</v>
      </c>
      <c r="G268" s="315">
        <v>8.5705511315324738</v>
      </c>
      <c r="H268" s="315">
        <v>32.6887897344496</v>
      </c>
      <c r="I268" s="315">
        <v>5.0371181895480417</v>
      </c>
      <c r="J268" s="315">
        <v>8.0977336647262739</v>
      </c>
      <c r="K268" s="315">
        <v>29.379425158610768</v>
      </c>
      <c r="L268" s="315">
        <v>7.843670285826411E-2</v>
      </c>
      <c r="M268" s="164"/>
    </row>
    <row r="269" spans="2:13" x14ac:dyDescent="0.2">
      <c r="B269" s="314" t="s">
        <v>479</v>
      </c>
      <c r="C269" s="295">
        <v>100</v>
      </c>
      <c r="D269" s="295">
        <v>3.2321949237389425</v>
      </c>
      <c r="E269" s="295">
        <v>0.95772466948660839</v>
      </c>
      <c r="F269" s="295">
        <v>15.131134608591243</v>
      </c>
      <c r="G269" s="295">
        <v>14.717112018552312</v>
      </c>
      <c r="H269" s="295">
        <v>32.538752843888588</v>
      </c>
      <c r="I269" s="295">
        <v>7.5579256406642665</v>
      </c>
      <c r="J269" s="295">
        <v>8.1934192006179227</v>
      </c>
      <c r="K269" s="295">
        <v>17.544253011364571</v>
      </c>
      <c r="L269" s="295">
        <v>0.12748308309554185</v>
      </c>
      <c r="M269" s="164"/>
    </row>
    <row r="270" spans="2:13" x14ac:dyDescent="0.2">
      <c r="B270" s="318" t="s">
        <v>478</v>
      </c>
      <c r="C270" s="317">
        <v>100</v>
      </c>
      <c r="D270" s="317">
        <v>2.3111241724497802</v>
      </c>
      <c r="E270" s="317">
        <v>0.38054004521588619</v>
      </c>
      <c r="F270" s="317">
        <v>9.4446591337709904</v>
      </c>
      <c r="G270" s="317">
        <v>0.79972416921015677</v>
      </c>
      <c r="H270" s="317">
        <v>32.878474785317103</v>
      </c>
      <c r="I270" s="317">
        <v>1.8501720471411482</v>
      </c>
      <c r="J270" s="317">
        <v>7.9767626443657162</v>
      </c>
      <c r="K270" s="317">
        <v>44.342113484006674</v>
      </c>
      <c r="L270" s="317">
        <v>1.6429518522546621E-2</v>
      </c>
      <c r="M270" s="164"/>
    </row>
    <row r="271" spans="2:13" x14ac:dyDescent="0.2">
      <c r="B271" s="319" t="s">
        <v>481</v>
      </c>
      <c r="C271" s="298">
        <v>100</v>
      </c>
      <c r="D271" s="298">
        <v>2.7852116757888434</v>
      </c>
      <c r="E271" s="298">
        <v>0.81599572523914921</v>
      </c>
      <c r="F271" s="298">
        <v>13.98436866429147</v>
      </c>
      <c r="G271" s="298">
        <v>6.8448414054768882</v>
      </c>
      <c r="H271" s="298">
        <v>32.669531433074766</v>
      </c>
      <c r="I271" s="298">
        <v>4.7891053301670645</v>
      </c>
      <c r="J271" s="298">
        <v>7.8734308587781605</v>
      </c>
      <c r="K271" s="298">
        <v>30.237514907183659</v>
      </c>
      <c r="L271" s="298">
        <v>0</v>
      </c>
      <c r="M271" s="164"/>
    </row>
    <row r="272" spans="2:13" x14ac:dyDescent="0.2">
      <c r="B272" s="318" t="s">
        <v>479</v>
      </c>
      <c r="C272" s="317">
        <v>100</v>
      </c>
      <c r="D272" s="317">
        <v>3.8843162439063579</v>
      </c>
      <c r="E272" s="317">
        <v>1.0564870834187037</v>
      </c>
      <c r="F272" s="317">
        <v>17.003078750484015</v>
      </c>
      <c r="G272" s="317">
        <v>12.195588658717215</v>
      </c>
      <c r="H272" s="317">
        <v>31.586481658824621</v>
      </c>
      <c r="I272" s="317">
        <v>7.3220286357191018</v>
      </c>
      <c r="J272" s="317">
        <v>8.399004618577024</v>
      </c>
      <c r="K272" s="317">
        <v>18.55301435035296</v>
      </c>
      <c r="L272" s="317">
        <v>0</v>
      </c>
      <c r="M272" s="164"/>
    </row>
    <row r="273" spans="2:13" x14ac:dyDescent="0.2">
      <c r="B273" s="314" t="s">
        <v>478</v>
      </c>
      <c r="C273" s="295">
        <v>100</v>
      </c>
      <c r="D273" s="295">
        <v>1.4352231657834638</v>
      </c>
      <c r="E273" s="295">
        <v>0.52060929912862242</v>
      </c>
      <c r="F273" s="295">
        <v>10.276601405733796</v>
      </c>
      <c r="G273" s="295">
        <v>0.27272122569344359</v>
      </c>
      <c r="H273" s="295">
        <v>33.999800447883636</v>
      </c>
      <c r="I273" s="295">
        <v>1.6780115740227488</v>
      </c>
      <c r="J273" s="295">
        <v>7.2278885168843257</v>
      </c>
      <c r="K273" s="295">
        <v>44.589144364869959</v>
      </c>
      <c r="L273" s="295">
        <v>0</v>
      </c>
      <c r="M273" s="164"/>
    </row>
    <row r="274" spans="2:13" x14ac:dyDescent="0.2">
      <c r="B274" s="316" t="s">
        <v>480</v>
      </c>
      <c r="C274" s="315">
        <v>100</v>
      </c>
      <c r="D274" s="315">
        <v>3.3789661140234268</v>
      </c>
      <c r="E274" s="315">
        <v>0.57994933406907623</v>
      </c>
      <c r="F274" s="315">
        <v>12.747197070405578</v>
      </c>
      <c r="G274" s="315">
        <v>8.5415234894278775</v>
      </c>
      <c r="H274" s="315">
        <v>32.330081015325192</v>
      </c>
      <c r="I274" s="315">
        <v>5.1931575911108885</v>
      </c>
      <c r="J274" s="315">
        <v>7.7672377034788935</v>
      </c>
      <c r="K274" s="315">
        <v>29.405804008126612</v>
      </c>
      <c r="L274" s="315">
        <v>5.6083674032456295E-2</v>
      </c>
      <c r="M274" s="164"/>
    </row>
    <row r="275" spans="2:13" x14ac:dyDescent="0.2">
      <c r="B275" s="314" t="s">
        <v>479</v>
      </c>
      <c r="C275" s="295">
        <v>100</v>
      </c>
      <c r="D275" s="295">
        <v>4.5380488389133129</v>
      </c>
      <c r="E275" s="295">
        <v>0.63100622815917029</v>
      </c>
      <c r="F275" s="295">
        <v>15.659170330289706</v>
      </c>
      <c r="G275" s="295">
        <v>14.72151180813888</v>
      </c>
      <c r="H275" s="295">
        <v>31.089540356216887</v>
      </c>
      <c r="I275" s="295">
        <v>7.6270290835306049</v>
      </c>
      <c r="J275" s="295">
        <v>8.3117567072483372</v>
      </c>
      <c r="K275" s="295">
        <v>17.370240812760681</v>
      </c>
      <c r="L275" s="295">
        <v>5.1695834742419115E-2</v>
      </c>
      <c r="M275" s="164"/>
    </row>
    <row r="276" spans="2:13" x14ac:dyDescent="0.2">
      <c r="B276" s="318" t="s">
        <v>478</v>
      </c>
      <c r="C276" s="317">
        <v>100</v>
      </c>
      <c r="D276" s="317">
        <v>1.8449535060993376</v>
      </c>
      <c r="E276" s="317">
        <v>0.51237700504218131</v>
      </c>
      <c r="F276" s="317">
        <v>8.8932843179534764</v>
      </c>
      <c r="G276" s="317">
        <v>0.36248691666996907</v>
      </c>
      <c r="H276" s="317">
        <v>33.97190085341775</v>
      </c>
      <c r="I276" s="317">
        <v>1.9719987598518351</v>
      </c>
      <c r="J276" s="317">
        <v>7.046582482674058</v>
      </c>
      <c r="K276" s="317">
        <v>45.334525305316554</v>
      </c>
      <c r="L276" s="317">
        <v>6.1890852974840385E-2</v>
      </c>
      <c r="M276" s="164"/>
    </row>
    <row r="277" spans="2:13" x14ac:dyDescent="0.2">
      <c r="B277" s="321" t="s">
        <v>447</v>
      </c>
      <c r="C277" s="295"/>
      <c r="D277" s="295"/>
      <c r="E277" s="295"/>
      <c r="F277" s="295"/>
      <c r="G277" s="295"/>
      <c r="H277" s="295"/>
      <c r="I277" s="295"/>
      <c r="J277" s="295"/>
      <c r="K277" s="295"/>
      <c r="L277" s="295"/>
      <c r="M277" s="164"/>
    </row>
    <row r="278" spans="2:13" x14ac:dyDescent="0.2">
      <c r="B278" s="316" t="s">
        <v>485</v>
      </c>
      <c r="C278" s="315">
        <v>99.999999999999972</v>
      </c>
      <c r="D278" s="315">
        <v>9.6324237218304045</v>
      </c>
      <c r="E278" s="315">
        <v>0.22748855171152421</v>
      </c>
      <c r="F278" s="315">
        <v>12.450263583080384</v>
      </c>
      <c r="G278" s="315">
        <v>6.6633044306756952</v>
      </c>
      <c r="H278" s="315">
        <v>31.058736896236216</v>
      </c>
      <c r="I278" s="315">
        <v>9.8889456195069929</v>
      </c>
      <c r="J278" s="315">
        <v>7.0636316756803712</v>
      </c>
      <c r="K278" s="315">
        <v>23.015205521278396</v>
      </c>
      <c r="L278" s="315">
        <v>0</v>
      </c>
      <c r="M278" s="164"/>
    </row>
    <row r="279" spans="2:13" x14ac:dyDescent="0.2">
      <c r="B279" s="314" t="s">
        <v>479</v>
      </c>
      <c r="C279" s="295">
        <v>99.999999999999986</v>
      </c>
      <c r="D279" s="295">
        <v>12.173470480328568</v>
      </c>
      <c r="E279" s="295">
        <v>0.35850191786321933</v>
      </c>
      <c r="F279" s="295">
        <v>13.784898495392808</v>
      </c>
      <c r="G279" s="295">
        <v>11.506401129229832</v>
      </c>
      <c r="H279" s="295">
        <v>20.966208165485657</v>
      </c>
      <c r="I279" s="295">
        <v>15.786864926339442</v>
      </c>
      <c r="J279" s="295">
        <v>7.9043603972885181</v>
      </c>
      <c r="K279" s="295">
        <v>17.519294488071946</v>
      </c>
      <c r="L279" s="295">
        <v>0</v>
      </c>
      <c r="M279" s="164"/>
    </row>
    <row r="280" spans="2:13" x14ac:dyDescent="0.2">
      <c r="B280" s="318" t="s">
        <v>478</v>
      </c>
      <c r="C280" s="317">
        <v>100.00000000000001</v>
      </c>
      <c r="D280" s="317">
        <v>6.4840266361695171</v>
      </c>
      <c r="E280" s="317">
        <v>6.5160920866033575E-2</v>
      </c>
      <c r="F280" s="317">
        <v>10.796629837737894</v>
      </c>
      <c r="G280" s="317">
        <v>0.66263109386792796</v>
      </c>
      <c r="H280" s="317">
        <v>43.563539468867383</v>
      </c>
      <c r="I280" s="317">
        <v>2.5813304034575069</v>
      </c>
      <c r="J280" s="317">
        <v>6.0219555049880515</v>
      </c>
      <c r="K280" s="317">
        <v>29.824726134045694</v>
      </c>
      <c r="L280" s="317">
        <v>0</v>
      </c>
      <c r="M280" s="164"/>
    </row>
    <row r="281" spans="2:13" x14ac:dyDescent="0.2">
      <c r="B281" s="319" t="s">
        <v>484</v>
      </c>
      <c r="C281" s="298">
        <v>100</v>
      </c>
      <c r="D281" s="298">
        <v>9.2010366814637692</v>
      </c>
      <c r="E281" s="298">
        <v>0.20381315847287323</v>
      </c>
      <c r="F281" s="298">
        <v>12.98078873777024</v>
      </c>
      <c r="G281" s="298">
        <v>6.8921887127933861</v>
      </c>
      <c r="H281" s="298">
        <v>31.626433752766193</v>
      </c>
      <c r="I281" s="298">
        <v>9.210813204104733</v>
      </c>
      <c r="J281" s="298">
        <v>7.1205757797765123</v>
      </c>
      <c r="K281" s="298">
        <v>22.764349972852294</v>
      </c>
      <c r="L281" s="298">
        <v>0</v>
      </c>
      <c r="M281" s="164"/>
    </row>
    <row r="282" spans="2:13" x14ac:dyDescent="0.2">
      <c r="B282" s="318" t="s">
        <v>479</v>
      </c>
      <c r="C282" s="317">
        <v>100</v>
      </c>
      <c r="D282" s="317">
        <v>12.095760092251307</v>
      </c>
      <c r="E282" s="317">
        <v>0.29815718559988891</v>
      </c>
      <c r="F282" s="317">
        <v>14.648050352702574</v>
      </c>
      <c r="G282" s="317">
        <v>11.796788672857254</v>
      </c>
      <c r="H282" s="317">
        <v>20.900456159457619</v>
      </c>
      <c r="I282" s="317">
        <v>14.848160869102053</v>
      </c>
      <c r="J282" s="317">
        <v>8.0586981235964394</v>
      </c>
      <c r="K282" s="317">
        <v>17.353928544432858</v>
      </c>
      <c r="L282" s="317">
        <v>0</v>
      </c>
      <c r="M282" s="164"/>
    </row>
    <row r="283" spans="2:13" x14ac:dyDescent="0.2">
      <c r="B283" s="314" t="s">
        <v>478</v>
      </c>
      <c r="C283" s="295">
        <v>100</v>
      </c>
      <c r="D283" s="295">
        <v>5.5927291796166028</v>
      </c>
      <c r="E283" s="295">
        <v>8.62121954350029E-2</v>
      </c>
      <c r="F283" s="295">
        <v>10.902527108253983</v>
      </c>
      <c r="G283" s="295">
        <v>0.77854595041179664</v>
      </c>
      <c r="H283" s="295">
        <v>44.996493659128895</v>
      </c>
      <c r="I283" s="295">
        <v>2.183791626040942</v>
      </c>
      <c r="J283" s="295">
        <v>5.9511950098414079</v>
      </c>
      <c r="K283" s="295">
        <v>29.508505271271368</v>
      </c>
      <c r="L283" s="295">
        <v>0</v>
      </c>
      <c r="M283" s="164"/>
    </row>
    <row r="284" spans="2:13" x14ac:dyDescent="0.2">
      <c r="B284" s="316" t="s">
        <v>483</v>
      </c>
      <c r="C284" s="315">
        <v>99.999999999999986</v>
      </c>
      <c r="D284" s="315">
        <v>9.7927142810656775</v>
      </c>
      <c r="E284" s="315">
        <v>0.23394646547658499</v>
      </c>
      <c r="F284" s="315">
        <v>12.142986487073761</v>
      </c>
      <c r="G284" s="315">
        <v>7.1992908367506008</v>
      </c>
      <c r="H284" s="315">
        <v>32.054938910699029</v>
      </c>
      <c r="I284" s="315">
        <v>9.2318743176287192</v>
      </c>
      <c r="J284" s="315">
        <v>7.2864195174475936</v>
      </c>
      <c r="K284" s="315">
        <v>22.057829183858022</v>
      </c>
      <c r="L284" s="315">
        <v>0</v>
      </c>
      <c r="M284" s="164"/>
    </row>
    <row r="285" spans="2:13" x14ac:dyDescent="0.2">
      <c r="B285" s="314" t="s">
        <v>479</v>
      </c>
      <c r="C285" s="295">
        <v>100</v>
      </c>
      <c r="D285" s="295">
        <v>12.512943137706955</v>
      </c>
      <c r="E285" s="295">
        <v>0.37130531897634073</v>
      </c>
      <c r="F285" s="295">
        <v>13.557390165902566</v>
      </c>
      <c r="G285" s="295">
        <v>12.306916369498655</v>
      </c>
      <c r="H285" s="295">
        <v>21.766554931399497</v>
      </c>
      <c r="I285" s="295">
        <v>14.688581276910725</v>
      </c>
      <c r="J285" s="295">
        <v>8.2076547611599864</v>
      </c>
      <c r="K285" s="295">
        <v>16.588654038445263</v>
      </c>
      <c r="L285" s="295">
        <v>0</v>
      </c>
      <c r="M285" s="164"/>
    </row>
    <row r="286" spans="2:13" x14ac:dyDescent="0.2">
      <c r="B286" s="318" t="s">
        <v>478</v>
      </c>
      <c r="C286" s="317">
        <v>100</v>
      </c>
      <c r="D286" s="317">
        <v>6.3967154076466981</v>
      </c>
      <c r="E286" s="317">
        <v>6.2464382048040779E-2</v>
      </c>
      <c r="F286" s="317">
        <v>10.37721104941701</v>
      </c>
      <c r="G286" s="317">
        <v>0.82280875778492579</v>
      </c>
      <c r="H286" s="317">
        <v>44.899203950274938</v>
      </c>
      <c r="I286" s="317">
        <v>2.4195906228002788</v>
      </c>
      <c r="J286" s="317">
        <v>6.1363273690744666</v>
      </c>
      <c r="K286" s="317">
        <v>28.885678460953645</v>
      </c>
      <c r="L286" s="317">
        <v>0</v>
      </c>
      <c r="M286" s="164"/>
    </row>
    <row r="287" spans="2:13" x14ac:dyDescent="0.2">
      <c r="B287" s="319" t="s">
        <v>482</v>
      </c>
      <c r="C287" s="298">
        <v>99.999999999999986</v>
      </c>
      <c r="D287" s="298">
        <v>10.202402826997265</v>
      </c>
      <c r="E287" s="298">
        <v>0.271845810789277</v>
      </c>
      <c r="F287" s="298">
        <v>11.49303549996322</v>
      </c>
      <c r="G287" s="298">
        <v>7.3566815094706444</v>
      </c>
      <c r="H287" s="298">
        <v>31.926252539502354</v>
      </c>
      <c r="I287" s="298">
        <v>9.6662631145777009</v>
      </c>
      <c r="J287" s="298">
        <v>7.3477249243664611</v>
      </c>
      <c r="K287" s="298">
        <v>21.735793774333064</v>
      </c>
      <c r="L287" s="298">
        <v>0</v>
      </c>
      <c r="M287" s="164"/>
    </row>
    <row r="288" spans="2:13" x14ac:dyDescent="0.2">
      <c r="B288" s="318" t="s">
        <v>479</v>
      </c>
      <c r="C288" s="317">
        <v>100</v>
      </c>
      <c r="D288" s="317">
        <v>13.011201305852257</v>
      </c>
      <c r="E288" s="317">
        <v>0.40907928293473633</v>
      </c>
      <c r="F288" s="317">
        <v>12.650902772337936</v>
      </c>
      <c r="G288" s="317">
        <v>12.668657913440565</v>
      </c>
      <c r="H288" s="317">
        <v>21.585598492301902</v>
      </c>
      <c r="I288" s="317">
        <v>15.400329862620083</v>
      </c>
      <c r="J288" s="317">
        <v>8.2693468608209439</v>
      </c>
      <c r="K288" s="317">
        <v>16.004883509691588</v>
      </c>
      <c r="L288" s="317">
        <v>0</v>
      </c>
      <c r="M288" s="164"/>
    </row>
    <row r="289" spans="2:13" x14ac:dyDescent="0.2">
      <c r="B289" s="314" t="s">
        <v>478</v>
      </c>
      <c r="C289" s="295">
        <v>99.999999999999986</v>
      </c>
      <c r="D289" s="295">
        <v>6.682346755885245</v>
      </c>
      <c r="E289" s="295">
        <v>9.9861412327793095E-2</v>
      </c>
      <c r="F289" s="295">
        <v>10.04196745348449</v>
      </c>
      <c r="G289" s="295">
        <v>0.69958064190660552</v>
      </c>
      <c r="H289" s="295">
        <v>44.885417225804602</v>
      </c>
      <c r="I289" s="295">
        <v>2.4801881360565443</v>
      </c>
      <c r="J289" s="295">
        <v>6.1927254051381908</v>
      </c>
      <c r="K289" s="295">
        <v>28.917912969396514</v>
      </c>
      <c r="L289" s="295">
        <v>0</v>
      </c>
      <c r="M289" s="164"/>
    </row>
    <row r="290" spans="2:13" x14ac:dyDescent="0.2">
      <c r="B290" s="316" t="s">
        <v>481</v>
      </c>
      <c r="C290" s="315">
        <v>100</v>
      </c>
      <c r="D290" s="315">
        <v>11.065950888543941</v>
      </c>
      <c r="E290" s="315">
        <v>0.27052074926194947</v>
      </c>
      <c r="F290" s="315">
        <v>11.397730367039964</v>
      </c>
      <c r="G290" s="315">
        <v>7.6644711880075249</v>
      </c>
      <c r="H290" s="315">
        <v>30.711824328126681</v>
      </c>
      <c r="I290" s="315">
        <v>9.9257569697901733</v>
      </c>
      <c r="J290" s="315">
        <v>7.1161054676804971</v>
      </c>
      <c r="K290" s="315">
        <v>21.847640041549273</v>
      </c>
      <c r="L290" s="315">
        <v>0</v>
      </c>
      <c r="M290" s="164"/>
    </row>
    <row r="291" spans="2:13" x14ac:dyDescent="0.2">
      <c r="B291" s="314" t="s">
        <v>479</v>
      </c>
      <c r="C291" s="295">
        <v>100.00000000000003</v>
      </c>
      <c r="D291" s="295">
        <v>13.746069481848172</v>
      </c>
      <c r="E291" s="295">
        <v>0.37147016646719533</v>
      </c>
      <c r="F291" s="295">
        <v>12.746594897987984</v>
      </c>
      <c r="G291" s="295">
        <v>13.150952803888041</v>
      </c>
      <c r="H291" s="295">
        <v>20.08444715088137</v>
      </c>
      <c r="I291" s="295">
        <v>15.975093208398114</v>
      </c>
      <c r="J291" s="295">
        <v>7.7544445252742094</v>
      </c>
      <c r="K291" s="295">
        <v>16.170927765254923</v>
      </c>
      <c r="L291" s="295">
        <v>0</v>
      </c>
      <c r="M291" s="164"/>
    </row>
    <row r="292" spans="2:13" x14ac:dyDescent="0.2">
      <c r="B292" s="318" t="s">
        <v>478</v>
      </c>
      <c r="C292" s="317">
        <v>100</v>
      </c>
      <c r="D292" s="317">
        <v>7.6790390310433017</v>
      </c>
      <c r="E292" s="317">
        <v>0.14294923843611668</v>
      </c>
      <c r="F292" s="317">
        <v>9.6931471126110793</v>
      </c>
      <c r="G292" s="317">
        <v>0.7311102213662829</v>
      </c>
      <c r="H292" s="317">
        <v>44.141823234021359</v>
      </c>
      <c r="I292" s="317">
        <v>2.2811069577584764</v>
      </c>
      <c r="J292" s="317">
        <v>6.3094254466279729</v>
      </c>
      <c r="K292" s="317">
        <v>29.021398758135408</v>
      </c>
      <c r="L292" s="317">
        <v>0</v>
      </c>
      <c r="M292" s="164"/>
    </row>
    <row r="293" spans="2:13" x14ac:dyDescent="0.2">
      <c r="B293" s="319" t="s">
        <v>480</v>
      </c>
      <c r="C293" s="298">
        <v>100.00000000000003</v>
      </c>
      <c r="D293" s="298">
        <v>11.517253360632557</v>
      </c>
      <c r="E293" s="298">
        <v>0.30934600006004903</v>
      </c>
      <c r="F293" s="298">
        <v>11.390844794239827</v>
      </c>
      <c r="G293" s="298">
        <v>6.9357404500458779</v>
      </c>
      <c r="H293" s="298">
        <v>30.709416762780101</v>
      </c>
      <c r="I293" s="298">
        <v>10.054617510549841</v>
      </c>
      <c r="J293" s="298">
        <v>7.2918809865664054</v>
      </c>
      <c r="K293" s="298">
        <v>21.790900135125348</v>
      </c>
      <c r="L293" s="298">
        <v>0</v>
      </c>
      <c r="M293" s="164"/>
    </row>
    <row r="294" spans="2:13" x14ac:dyDescent="0.2">
      <c r="B294" s="318" t="s">
        <v>479</v>
      </c>
      <c r="C294" s="317">
        <v>100</v>
      </c>
      <c r="D294" s="317">
        <v>14.198786716136006</v>
      </c>
      <c r="E294" s="317">
        <v>0.41046098851336205</v>
      </c>
      <c r="F294" s="317">
        <v>12.85999514654857</v>
      </c>
      <c r="G294" s="317">
        <v>11.855018398312371</v>
      </c>
      <c r="H294" s="317">
        <v>20.135008845430129</v>
      </c>
      <c r="I294" s="317">
        <v>16.234666244271686</v>
      </c>
      <c r="J294" s="317">
        <v>8.0109056651979405</v>
      </c>
      <c r="K294" s="317">
        <v>16.295157995589935</v>
      </c>
      <c r="L294" s="317">
        <v>0</v>
      </c>
      <c r="M294" s="164"/>
    </row>
    <row r="295" spans="2:13" x14ac:dyDescent="0.2">
      <c r="B295" s="314" t="s">
        <v>478</v>
      </c>
      <c r="C295" s="295">
        <v>100.00000000000001</v>
      </c>
      <c r="D295" s="295">
        <v>8.1679680158266788</v>
      </c>
      <c r="E295" s="295">
        <v>0.18305148715688452</v>
      </c>
      <c r="F295" s="295">
        <v>9.5558485096680741</v>
      </c>
      <c r="G295" s="295">
        <v>0.79147023041911402</v>
      </c>
      <c r="H295" s="295">
        <v>43.917050147198729</v>
      </c>
      <c r="I295" s="295">
        <v>2.3356209850881768</v>
      </c>
      <c r="J295" s="295">
        <v>6.3938057067076475</v>
      </c>
      <c r="K295" s="295">
        <v>28.655184917934701</v>
      </c>
      <c r="L295" s="295">
        <v>0</v>
      </c>
      <c r="M295" s="164"/>
    </row>
    <row r="296" spans="2:13" x14ac:dyDescent="0.2">
      <c r="B296" s="320" t="s">
        <v>487</v>
      </c>
      <c r="C296" s="317"/>
      <c r="D296" s="317"/>
      <c r="E296" s="317"/>
      <c r="F296" s="317"/>
      <c r="G296" s="317"/>
      <c r="H296" s="317"/>
      <c r="I296" s="317"/>
      <c r="J296" s="317"/>
      <c r="K296" s="317"/>
      <c r="L296" s="317"/>
      <c r="M296" s="164"/>
    </row>
    <row r="297" spans="2:13" x14ac:dyDescent="0.2">
      <c r="B297" s="319" t="s">
        <v>485</v>
      </c>
      <c r="C297" s="298">
        <v>100</v>
      </c>
      <c r="D297" s="298">
        <v>5.3738378285834001</v>
      </c>
      <c r="E297" s="298">
        <v>0.99840769891279735</v>
      </c>
      <c r="F297" s="298">
        <v>11.389439450695548</v>
      </c>
      <c r="G297" s="298">
        <v>6.6230113601164806</v>
      </c>
      <c r="H297" s="298">
        <v>30.469494161875559</v>
      </c>
      <c r="I297" s="298">
        <v>8.0196632852013607</v>
      </c>
      <c r="J297" s="298">
        <v>7.8604707218969745</v>
      </c>
      <c r="K297" s="298">
        <v>29.265675492717879</v>
      </c>
      <c r="L297" s="298">
        <v>0</v>
      </c>
      <c r="M297" s="164"/>
    </row>
    <row r="298" spans="2:13" x14ac:dyDescent="0.2">
      <c r="B298" s="318" t="s">
        <v>479</v>
      </c>
      <c r="C298" s="317">
        <v>100.00000000000001</v>
      </c>
      <c r="D298" s="317">
        <v>8.4152322926520018</v>
      </c>
      <c r="E298" s="317">
        <v>1.299586025574532</v>
      </c>
      <c r="F298" s="317">
        <v>13.405486342751164</v>
      </c>
      <c r="G298" s="317">
        <v>10.604967314989226</v>
      </c>
      <c r="H298" s="317">
        <v>30.478827687950627</v>
      </c>
      <c r="I298" s="317">
        <v>12.182153788757716</v>
      </c>
      <c r="J298" s="317">
        <v>7.5835652972341423</v>
      </c>
      <c r="K298" s="317">
        <v>16.030181250090592</v>
      </c>
      <c r="L298" s="317">
        <v>0</v>
      </c>
      <c r="M298" s="164"/>
    </row>
    <row r="299" spans="2:13" x14ac:dyDescent="0.2">
      <c r="B299" s="314" t="s">
        <v>478</v>
      </c>
      <c r="C299" s="295">
        <v>100</v>
      </c>
      <c r="D299" s="295">
        <v>0.89120847683693893</v>
      </c>
      <c r="E299" s="295">
        <v>0.55450907834460927</v>
      </c>
      <c r="F299" s="295">
        <v>8.4180422578643697</v>
      </c>
      <c r="G299" s="295">
        <v>0.75411377003013103</v>
      </c>
      <c r="H299" s="295">
        <v>30.455737729280681</v>
      </c>
      <c r="I299" s="295">
        <v>1.8846806882228591</v>
      </c>
      <c r="J299" s="295">
        <v>8.2685941662301179</v>
      </c>
      <c r="K299" s="295">
        <v>48.773113833190294</v>
      </c>
      <c r="L299" s="295">
        <v>0</v>
      </c>
      <c r="M299" s="164"/>
    </row>
    <row r="300" spans="2:13" x14ac:dyDescent="0.2">
      <c r="B300" s="316" t="s">
        <v>484</v>
      </c>
      <c r="C300" s="315">
        <v>100.00000000000001</v>
      </c>
      <c r="D300" s="315">
        <v>4.862223033001781</v>
      </c>
      <c r="E300" s="315">
        <v>1.3568713384419773</v>
      </c>
      <c r="F300" s="315">
        <v>11.298542831322807</v>
      </c>
      <c r="G300" s="315">
        <v>6.6123712994293165</v>
      </c>
      <c r="H300" s="315">
        <v>30.756080022477157</v>
      </c>
      <c r="I300" s="315">
        <v>8.0045188749847522</v>
      </c>
      <c r="J300" s="315">
        <v>7.4427365568414467</v>
      </c>
      <c r="K300" s="315">
        <v>29.666656043500765</v>
      </c>
      <c r="L300" s="315">
        <v>0</v>
      </c>
      <c r="M300" s="164"/>
    </row>
    <row r="301" spans="2:13" x14ac:dyDescent="0.2">
      <c r="B301" s="314" t="s">
        <v>479</v>
      </c>
      <c r="C301" s="295">
        <v>99.999999999999986</v>
      </c>
      <c r="D301" s="295">
        <v>7.6470171570061627</v>
      </c>
      <c r="E301" s="295">
        <v>1.5536468262156344</v>
      </c>
      <c r="F301" s="295">
        <v>12.73523515045872</v>
      </c>
      <c r="G301" s="295">
        <v>10.815596830373229</v>
      </c>
      <c r="H301" s="295">
        <v>31.183805707915134</v>
      </c>
      <c r="I301" s="295">
        <v>12.251229570043147</v>
      </c>
      <c r="J301" s="295">
        <v>7.091624141148789</v>
      </c>
      <c r="K301" s="295">
        <v>16.721844616839181</v>
      </c>
      <c r="L301" s="295">
        <v>0</v>
      </c>
      <c r="M301" s="164"/>
    </row>
    <row r="302" spans="2:13" x14ac:dyDescent="0.2">
      <c r="B302" s="318" t="s">
        <v>478</v>
      </c>
      <c r="C302" s="317">
        <v>100</v>
      </c>
      <c r="D302" s="317">
        <v>0.77561490597895055</v>
      </c>
      <c r="E302" s="317">
        <v>1.0681087686695325</v>
      </c>
      <c r="F302" s="317">
        <v>9.1902367067143427</v>
      </c>
      <c r="G302" s="317">
        <v>0.44425442989005265</v>
      </c>
      <c r="H302" s="317">
        <v>30.128404444171274</v>
      </c>
      <c r="I302" s="317">
        <v>1.7725887333822632</v>
      </c>
      <c r="J302" s="317">
        <v>7.9579842870416906</v>
      </c>
      <c r="K302" s="317">
        <v>48.662807724151897</v>
      </c>
      <c r="L302" s="317">
        <v>0</v>
      </c>
      <c r="M302" s="164"/>
    </row>
    <row r="303" spans="2:13" x14ac:dyDescent="0.2">
      <c r="B303" s="319" t="s">
        <v>483</v>
      </c>
      <c r="C303" s="298">
        <v>100</v>
      </c>
      <c r="D303" s="298">
        <v>4.7168284467411112</v>
      </c>
      <c r="E303" s="298">
        <v>1.0194516265568669</v>
      </c>
      <c r="F303" s="298">
        <v>11.031736750043539</v>
      </c>
      <c r="G303" s="298">
        <v>5.8649606771047376</v>
      </c>
      <c r="H303" s="298">
        <v>30.391070999903324</v>
      </c>
      <c r="I303" s="298">
        <v>8.3722048447486976</v>
      </c>
      <c r="J303" s="298">
        <v>8.3304216661350239</v>
      </c>
      <c r="K303" s="298">
        <v>30.273324988766699</v>
      </c>
      <c r="L303" s="298">
        <v>0</v>
      </c>
      <c r="M303" s="164"/>
    </row>
    <row r="304" spans="2:13" x14ac:dyDescent="0.2">
      <c r="B304" s="318" t="s">
        <v>479</v>
      </c>
      <c r="C304" s="317">
        <v>100</v>
      </c>
      <c r="D304" s="317">
        <v>7.4235655241315897</v>
      </c>
      <c r="E304" s="317">
        <v>1.2938634284729496</v>
      </c>
      <c r="F304" s="317">
        <v>12.948576882796653</v>
      </c>
      <c r="G304" s="317">
        <v>9.4761998305540267</v>
      </c>
      <c r="H304" s="317">
        <v>31.053324865051827</v>
      </c>
      <c r="I304" s="317">
        <v>12.144491860928964</v>
      </c>
      <c r="J304" s="317">
        <v>8.2363277224942557</v>
      </c>
      <c r="K304" s="317">
        <v>17.423649885569734</v>
      </c>
      <c r="L304" s="317">
        <v>0</v>
      </c>
      <c r="M304" s="164"/>
    </row>
    <row r="305" spans="2:13" x14ac:dyDescent="0.2">
      <c r="B305" s="314" t="s">
        <v>478</v>
      </c>
      <c r="C305" s="295">
        <v>100</v>
      </c>
      <c r="D305" s="295">
        <v>0.64199152538529014</v>
      </c>
      <c r="E305" s="295">
        <v>0.60634044873184678</v>
      </c>
      <c r="F305" s="295">
        <v>8.1460442272923963</v>
      </c>
      <c r="G305" s="295">
        <v>0.42844792629570794</v>
      </c>
      <c r="H305" s="295">
        <v>29.394085912744671</v>
      </c>
      <c r="I305" s="295">
        <v>2.6932438034709452</v>
      </c>
      <c r="J305" s="295">
        <v>8.4720746840162526</v>
      </c>
      <c r="K305" s="295">
        <v>49.617771472062891</v>
      </c>
      <c r="L305" s="295">
        <v>0</v>
      </c>
      <c r="M305" s="164"/>
    </row>
    <row r="306" spans="2:13" x14ac:dyDescent="0.2">
      <c r="B306" s="316" t="s">
        <v>482</v>
      </c>
      <c r="C306" s="315">
        <v>100</v>
      </c>
      <c r="D306" s="315">
        <v>5.3189178397006289</v>
      </c>
      <c r="E306" s="315">
        <v>1.0050258321727779</v>
      </c>
      <c r="F306" s="315">
        <v>10.550591900880944</v>
      </c>
      <c r="G306" s="315">
        <v>6.811869090745482</v>
      </c>
      <c r="H306" s="315">
        <v>30.106907021753297</v>
      </c>
      <c r="I306" s="315">
        <v>8.441450707265135</v>
      </c>
      <c r="J306" s="315">
        <v>7.2512866875554947</v>
      </c>
      <c r="K306" s="315">
        <v>30.513950919926241</v>
      </c>
      <c r="L306" s="315">
        <v>0</v>
      </c>
      <c r="M306" s="164"/>
    </row>
    <row r="307" spans="2:13" x14ac:dyDescent="0.2">
      <c r="B307" s="314" t="s">
        <v>479</v>
      </c>
      <c r="C307" s="295">
        <v>100</v>
      </c>
      <c r="D307" s="295">
        <v>7.8504142335207607</v>
      </c>
      <c r="E307" s="295">
        <v>1.1206801109019857</v>
      </c>
      <c r="F307" s="295">
        <v>12.014185466374885</v>
      </c>
      <c r="G307" s="295">
        <v>10.82254268949093</v>
      </c>
      <c r="H307" s="295">
        <v>30.451522782254742</v>
      </c>
      <c r="I307" s="295">
        <v>12.609741849010291</v>
      </c>
      <c r="J307" s="295">
        <v>7.7992975579420474</v>
      </c>
      <c r="K307" s="295">
        <v>17.331615310504358</v>
      </c>
      <c r="L307" s="295">
        <v>0</v>
      </c>
      <c r="M307" s="164"/>
    </row>
    <row r="308" spans="2:13" x14ac:dyDescent="0.2">
      <c r="B308" s="318" t="s">
        <v>478</v>
      </c>
      <c r="C308" s="317">
        <v>100</v>
      </c>
      <c r="D308" s="317">
        <v>1.5705957137351261</v>
      </c>
      <c r="E308" s="317">
        <v>0.83377949226822556</v>
      </c>
      <c r="F308" s="317">
        <v>8.3834862481318009</v>
      </c>
      <c r="G308" s="317">
        <v>0.87336701469970157</v>
      </c>
      <c r="H308" s="317">
        <v>29.596643257128807</v>
      </c>
      <c r="I308" s="317">
        <v>2.2695683564899993</v>
      </c>
      <c r="J308" s="317">
        <v>6.4398609728066853</v>
      </c>
      <c r="K308" s="317">
        <v>50.03269894473965</v>
      </c>
      <c r="L308" s="317">
        <v>0</v>
      </c>
      <c r="M308" s="164"/>
    </row>
    <row r="309" spans="2:13" x14ac:dyDescent="0.2">
      <c r="B309" s="319" t="s">
        <v>481</v>
      </c>
      <c r="C309" s="298">
        <v>100</v>
      </c>
      <c r="D309" s="298">
        <v>4.6581298351375446</v>
      </c>
      <c r="E309" s="298">
        <v>1.0321764157554891</v>
      </c>
      <c r="F309" s="298">
        <v>10.765116927829299</v>
      </c>
      <c r="G309" s="298">
        <v>7.2460553442515865</v>
      </c>
      <c r="H309" s="298">
        <v>30.146151281545343</v>
      </c>
      <c r="I309" s="298">
        <v>8.7734655136047248</v>
      </c>
      <c r="J309" s="298">
        <v>7.3338617822563634</v>
      </c>
      <c r="K309" s="298">
        <v>30.045042899619652</v>
      </c>
      <c r="L309" s="298">
        <v>0</v>
      </c>
      <c r="M309" s="164"/>
    </row>
    <row r="310" spans="2:13" x14ac:dyDescent="0.2">
      <c r="B310" s="318" t="s">
        <v>479</v>
      </c>
      <c r="C310" s="317">
        <v>100.00000000000001</v>
      </c>
      <c r="D310" s="317">
        <v>7.4252462382495432</v>
      </c>
      <c r="E310" s="317">
        <v>1.4308516245537002</v>
      </c>
      <c r="F310" s="317">
        <v>12.343021683632548</v>
      </c>
      <c r="G310" s="317">
        <v>11.201777865369895</v>
      </c>
      <c r="H310" s="317">
        <v>29.857791395296609</v>
      </c>
      <c r="I310" s="317">
        <v>12.855091826585941</v>
      </c>
      <c r="J310" s="317">
        <v>8.0506959753968008</v>
      </c>
      <c r="K310" s="317">
        <v>16.835523390914968</v>
      </c>
      <c r="L310" s="317">
        <v>0</v>
      </c>
      <c r="M310" s="164"/>
    </row>
    <row r="311" spans="2:13" x14ac:dyDescent="0.2">
      <c r="B311" s="314" t="s">
        <v>478</v>
      </c>
      <c r="C311" s="295">
        <v>100</v>
      </c>
      <c r="D311" s="295">
        <v>0.61283665394704667</v>
      </c>
      <c r="E311" s="295">
        <v>0.44934654208362784</v>
      </c>
      <c r="F311" s="295">
        <v>8.458351899064958</v>
      </c>
      <c r="G311" s="295">
        <v>1.4631192439252367</v>
      </c>
      <c r="H311" s="295">
        <v>30.56770936282409</v>
      </c>
      <c r="I311" s="295">
        <v>2.806468580081678</v>
      </c>
      <c r="J311" s="295">
        <v>6.2859100335355746</v>
      </c>
      <c r="K311" s="295">
        <v>49.356257684537788</v>
      </c>
      <c r="L311" s="295">
        <v>0</v>
      </c>
      <c r="M311" s="164"/>
    </row>
    <row r="312" spans="2:13" x14ac:dyDescent="0.2">
      <c r="B312" s="316" t="s">
        <v>480</v>
      </c>
      <c r="C312" s="315">
        <v>100</v>
      </c>
      <c r="D312" s="315">
        <v>4.4625159717646188</v>
      </c>
      <c r="E312" s="315">
        <v>0.65470246272925769</v>
      </c>
      <c r="F312" s="315">
        <v>10.564635205225244</v>
      </c>
      <c r="G312" s="315">
        <v>6.6533055710436591</v>
      </c>
      <c r="H312" s="315">
        <v>30.796129517269254</v>
      </c>
      <c r="I312" s="315">
        <v>7.4798217613606068</v>
      </c>
      <c r="J312" s="315">
        <v>8.1962389250911905</v>
      </c>
      <c r="K312" s="315">
        <v>31.192650585516169</v>
      </c>
      <c r="L312" s="315">
        <v>0</v>
      </c>
      <c r="M312" s="164"/>
    </row>
    <row r="313" spans="2:13" x14ac:dyDescent="0.2">
      <c r="B313" s="314" t="s">
        <v>479</v>
      </c>
      <c r="C313" s="295">
        <v>100</v>
      </c>
      <c r="D313" s="295">
        <v>7.1676335064824581</v>
      </c>
      <c r="E313" s="295">
        <v>0.85709092897829131</v>
      </c>
      <c r="F313" s="295">
        <v>12.576780486942551</v>
      </c>
      <c r="G313" s="295">
        <v>10.486837591350756</v>
      </c>
      <c r="H313" s="295">
        <v>31.166013789689828</v>
      </c>
      <c r="I313" s="295">
        <v>10.81973027185499</v>
      </c>
      <c r="J313" s="295">
        <v>8.877948373460729</v>
      </c>
      <c r="K313" s="295">
        <v>18.047965051240393</v>
      </c>
      <c r="L313" s="295">
        <v>0</v>
      </c>
      <c r="M313" s="164"/>
    </row>
    <row r="314" spans="2:13" x14ac:dyDescent="0.2">
      <c r="B314" s="318" t="s">
        <v>478</v>
      </c>
      <c r="C314" s="317">
        <v>100</v>
      </c>
      <c r="D314" s="317">
        <v>0.47484448049277633</v>
      </c>
      <c r="E314" s="317">
        <v>0.35635730520260495</v>
      </c>
      <c r="F314" s="317">
        <v>7.5984889017012476</v>
      </c>
      <c r="G314" s="317">
        <v>1.0022142036399586</v>
      </c>
      <c r="H314" s="317">
        <v>30.250875217124694</v>
      </c>
      <c r="I314" s="317">
        <v>2.5563913448172242</v>
      </c>
      <c r="J314" s="317">
        <v>7.1913164780236825</v>
      </c>
      <c r="K314" s="317">
        <v>50.56951206899781</v>
      </c>
      <c r="L314" s="317">
        <v>0</v>
      </c>
      <c r="M314" s="164"/>
    </row>
    <row r="315" spans="2:13" x14ac:dyDescent="0.2">
      <c r="B315" s="321" t="s">
        <v>23</v>
      </c>
      <c r="C315" s="295"/>
      <c r="D315" s="295"/>
      <c r="E315" s="295"/>
      <c r="F315" s="295"/>
      <c r="G315" s="295"/>
      <c r="H315" s="295"/>
      <c r="I315" s="295"/>
      <c r="J315" s="295"/>
      <c r="K315" s="295"/>
      <c r="L315" s="295"/>
      <c r="M315" s="164"/>
    </row>
    <row r="316" spans="2:13" x14ac:dyDescent="0.2">
      <c r="B316" s="316" t="s">
        <v>485</v>
      </c>
      <c r="C316" s="315">
        <v>100</v>
      </c>
      <c r="D316" s="315">
        <v>4.4067460010056463</v>
      </c>
      <c r="E316" s="315">
        <v>0.92444833807752491</v>
      </c>
      <c r="F316" s="315">
        <v>13.588552530947576</v>
      </c>
      <c r="G316" s="315">
        <v>7.6479842702231435</v>
      </c>
      <c r="H316" s="315">
        <v>23.002333832400694</v>
      </c>
      <c r="I316" s="315">
        <v>6.2747274261223032</v>
      </c>
      <c r="J316" s="315">
        <v>9.7760394145841278</v>
      </c>
      <c r="K316" s="315">
        <v>34.379168186638985</v>
      </c>
      <c r="L316" s="315">
        <v>0</v>
      </c>
      <c r="M316" s="164"/>
    </row>
    <row r="317" spans="2:13" x14ac:dyDescent="0.2">
      <c r="B317" s="314" t="s">
        <v>479</v>
      </c>
      <c r="C317" s="295">
        <v>100</v>
      </c>
      <c r="D317" s="295">
        <v>6.7422423479296851</v>
      </c>
      <c r="E317" s="295">
        <v>1.2518607155053978</v>
      </c>
      <c r="F317" s="295">
        <v>16.103042579427459</v>
      </c>
      <c r="G317" s="295">
        <v>13.594628625951213</v>
      </c>
      <c r="H317" s="295">
        <v>23.511753465297495</v>
      </c>
      <c r="I317" s="295">
        <v>9.1934335968966785</v>
      </c>
      <c r="J317" s="295">
        <v>10.024140421127822</v>
      </c>
      <c r="K317" s="295">
        <v>19.578898247864252</v>
      </c>
      <c r="L317" s="295">
        <v>0</v>
      </c>
      <c r="M317" s="164"/>
    </row>
    <row r="318" spans="2:13" x14ac:dyDescent="0.2">
      <c r="B318" s="318" t="s">
        <v>478</v>
      </c>
      <c r="C318" s="317">
        <v>100</v>
      </c>
      <c r="D318" s="317">
        <v>1.6620608942347168</v>
      </c>
      <c r="E318" s="317">
        <v>0.53967193828469184</v>
      </c>
      <c r="F318" s="317">
        <v>10.633513275041206</v>
      </c>
      <c r="G318" s="317">
        <v>0.65946287093829081</v>
      </c>
      <c r="H318" s="317">
        <v>22.403661742268735</v>
      </c>
      <c r="I318" s="317">
        <v>2.8446516871832892</v>
      </c>
      <c r="J318" s="317">
        <v>9.4844700706490777</v>
      </c>
      <c r="K318" s="317">
        <v>51.772507521399987</v>
      </c>
      <c r="L318" s="317">
        <v>0</v>
      </c>
      <c r="M318" s="164"/>
    </row>
    <row r="319" spans="2:13" x14ac:dyDescent="0.2">
      <c r="B319" s="319" t="s">
        <v>484</v>
      </c>
      <c r="C319" s="298">
        <v>100</v>
      </c>
      <c r="D319" s="298">
        <v>4.2811782893129955</v>
      </c>
      <c r="E319" s="298">
        <v>0.98890362814942001</v>
      </c>
      <c r="F319" s="298">
        <v>12.37800499314795</v>
      </c>
      <c r="G319" s="298">
        <v>7.9716323674161256</v>
      </c>
      <c r="H319" s="298">
        <v>22.939960832893348</v>
      </c>
      <c r="I319" s="298">
        <v>7.0792570827672039</v>
      </c>
      <c r="J319" s="298">
        <v>9.3984236628996243</v>
      </c>
      <c r="K319" s="298">
        <v>34.962639143413334</v>
      </c>
      <c r="L319" s="298">
        <v>0</v>
      </c>
      <c r="M319" s="164"/>
    </row>
    <row r="320" spans="2:13" x14ac:dyDescent="0.2">
      <c r="B320" s="318" t="s">
        <v>479</v>
      </c>
      <c r="C320" s="317">
        <v>100</v>
      </c>
      <c r="D320" s="317">
        <v>6.61636372533561</v>
      </c>
      <c r="E320" s="317">
        <v>1.3178355689189263</v>
      </c>
      <c r="F320" s="317">
        <v>15.032840543935103</v>
      </c>
      <c r="G320" s="317">
        <v>14.153241372560746</v>
      </c>
      <c r="H320" s="317">
        <v>22.758252274098925</v>
      </c>
      <c r="I320" s="317">
        <v>10.480700743261979</v>
      </c>
      <c r="J320" s="317">
        <v>9.1099886363018516</v>
      </c>
      <c r="K320" s="317">
        <v>20.53077713558686</v>
      </c>
      <c r="L320" s="317">
        <v>0</v>
      </c>
      <c r="M320" s="164"/>
    </row>
    <row r="321" spans="2:13" x14ac:dyDescent="0.2">
      <c r="B321" s="314" t="s">
        <v>478</v>
      </c>
      <c r="C321" s="295">
        <v>100</v>
      </c>
      <c r="D321" s="295">
        <v>1.5620498956945099</v>
      </c>
      <c r="E321" s="295">
        <v>0.60588985720119404</v>
      </c>
      <c r="F321" s="295">
        <v>9.2866707396984474</v>
      </c>
      <c r="G321" s="295">
        <v>0.7736650005223189</v>
      </c>
      <c r="H321" s="295">
        <v>23.151545272381362</v>
      </c>
      <c r="I321" s="295">
        <v>3.118560046090681</v>
      </c>
      <c r="J321" s="295">
        <v>9.7342821598042413</v>
      </c>
      <c r="K321" s="295">
        <v>51.767337028607244</v>
      </c>
      <c r="L321" s="295">
        <v>0</v>
      </c>
      <c r="M321" s="164"/>
    </row>
    <row r="322" spans="2:13" x14ac:dyDescent="0.2">
      <c r="B322" s="316" t="s">
        <v>483</v>
      </c>
      <c r="C322" s="315">
        <v>100</v>
      </c>
      <c r="D322" s="315">
        <v>4.0785727967450676</v>
      </c>
      <c r="E322" s="315">
        <v>0.96146436725428941</v>
      </c>
      <c r="F322" s="315">
        <v>12.457278647066033</v>
      </c>
      <c r="G322" s="315">
        <v>8.2358915873886058</v>
      </c>
      <c r="H322" s="315">
        <v>22.52832617427303</v>
      </c>
      <c r="I322" s="315">
        <v>7.4248005113719344</v>
      </c>
      <c r="J322" s="315">
        <v>10.0098414145217</v>
      </c>
      <c r="K322" s="315">
        <v>34.303824501379339</v>
      </c>
      <c r="L322" s="315">
        <v>0</v>
      </c>
      <c r="M322" s="164"/>
    </row>
    <row r="323" spans="2:13" x14ac:dyDescent="0.2">
      <c r="B323" s="314" t="s">
        <v>479</v>
      </c>
      <c r="C323" s="295">
        <v>100</v>
      </c>
      <c r="D323" s="295">
        <v>6.1901448167346178</v>
      </c>
      <c r="E323" s="295">
        <v>1.2574383630419188</v>
      </c>
      <c r="F323" s="295">
        <v>15.297487411483313</v>
      </c>
      <c r="G323" s="295">
        <v>14.533090872871124</v>
      </c>
      <c r="H323" s="295">
        <v>22.54020855009631</v>
      </c>
      <c r="I323" s="295">
        <v>10.807212974416473</v>
      </c>
      <c r="J323" s="295">
        <v>9.5235275036039297</v>
      </c>
      <c r="K323" s="295">
        <v>19.850889507752321</v>
      </c>
      <c r="L323" s="295">
        <v>0</v>
      </c>
      <c r="M323" s="164"/>
    </row>
    <row r="324" spans="2:13" x14ac:dyDescent="0.2">
      <c r="B324" s="318" t="s">
        <v>478</v>
      </c>
      <c r="C324" s="317">
        <v>100</v>
      </c>
      <c r="D324" s="317">
        <v>1.5469524101537915</v>
      </c>
      <c r="E324" s="317">
        <v>0.60661319734697494</v>
      </c>
      <c r="F324" s="317">
        <v>9.0520761050236409</v>
      </c>
      <c r="G324" s="317">
        <v>0.68601029580260464</v>
      </c>
      <c r="H324" s="317">
        <v>22.514080074878564</v>
      </c>
      <c r="I324" s="317">
        <v>3.3695353978730616</v>
      </c>
      <c r="J324" s="317">
        <v>10.59289621895525</v>
      </c>
      <c r="K324" s="317">
        <v>51.631836299966118</v>
      </c>
      <c r="L324" s="317">
        <v>0</v>
      </c>
      <c r="M324" s="164"/>
    </row>
    <row r="325" spans="2:13" x14ac:dyDescent="0.2">
      <c r="B325" s="319" t="s">
        <v>482</v>
      </c>
      <c r="C325" s="298">
        <v>100</v>
      </c>
      <c r="D325" s="298">
        <v>3.8997756095677967</v>
      </c>
      <c r="E325" s="298">
        <v>0.89620351976301393</v>
      </c>
      <c r="F325" s="298">
        <v>11.897339411437979</v>
      </c>
      <c r="G325" s="298">
        <v>8.4234695664668191</v>
      </c>
      <c r="H325" s="298">
        <v>22.657285969486047</v>
      </c>
      <c r="I325" s="298">
        <v>7.5987507336115989</v>
      </c>
      <c r="J325" s="298">
        <v>10.256980300964829</v>
      </c>
      <c r="K325" s="298">
        <v>34.370194888701917</v>
      </c>
      <c r="L325" s="298">
        <v>0</v>
      </c>
      <c r="M325" s="164"/>
    </row>
    <row r="326" spans="2:13" x14ac:dyDescent="0.2">
      <c r="B326" s="318" t="s">
        <v>479</v>
      </c>
      <c r="C326" s="317">
        <v>100.00000000000001</v>
      </c>
      <c r="D326" s="317">
        <v>5.9459885980312865</v>
      </c>
      <c r="E326" s="317">
        <v>1.2089769133147903</v>
      </c>
      <c r="F326" s="317">
        <v>14.468927333819922</v>
      </c>
      <c r="G326" s="317">
        <v>14.845310660906502</v>
      </c>
      <c r="H326" s="317">
        <v>22.9514923164934</v>
      </c>
      <c r="I326" s="317">
        <v>11.014933028228748</v>
      </c>
      <c r="J326" s="317">
        <v>9.6380170832264813</v>
      </c>
      <c r="K326" s="317">
        <v>19.926354065978867</v>
      </c>
      <c r="L326" s="317">
        <v>0</v>
      </c>
      <c r="M326" s="164"/>
    </row>
    <row r="327" spans="2:13" x14ac:dyDescent="0.2">
      <c r="B327" s="314" t="s">
        <v>478</v>
      </c>
      <c r="C327" s="295">
        <v>100</v>
      </c>
      <c r="D327" s="295">
        <v>1.4629463153047897</v>
      </c>
      <c r="E327" s="295">
        <v>0.52372256486235058</v>
      </c>
      <c r="F327" s="295">
        <v>8.834842585660903</v>
      </c>
      <c r="G327" s="295">
        <v>0.77571706452249467</v>
      </c>
      <c r="H327" s="295">
        <v>22.306916458106894</v>
      </c>
      <c r="I327" s="295">
        <v>3.5304288448346606</v>
      </c>
      <c r="J327" s="295">
        <v>10.994101856521317</v>
      </c>
      <c r="K327" s="295">
        <v>51.571324310186597</v>
      </c>
      <c r="L327" s="295">
        <v>0</v>
      </c>
      <c r="M327" s="164"/>
    </row>
    <row r="328" spans="2:13" x14ac:dyDescent="0.2">
      <c r="B328" s="316" t="s">
        <v>481</v>
      </c>
      <c r="C328" s="315">
        <v>100</v>
      </c>
      <c r="D328" s="315">
        <v>4.0739768058288242</v>
      </c>
      <c r="E328" s="315">
        <v>0.84133045738239676</v>
      </c>
      <c r="F328" s="315">
        <v>11.311714907729908</v>
      </c>
      <c r="G328" s="315">
        <v>8.1158072538830375</v>
      </c>
      <c r="H328" s="315">
        <v>23.097229816320876</v>
      </c>
      <c r="I328" s="315">
        <v>7.9042727388840328</v>
      </c>
      <c r="J328" s="315">
        <v>10.648050481262548</v>
      </c>
      <c r="K328" s="315">
        <v>34.007617538708381</v>
      </c>
      <c r="L328" s="315">
        <v>0</v>
      </c>
      <c r="M328" s="164"/>
    </row>
    <row r="329" spans="2:13" x14ac:dyDescent="0.2">
      <c r="B329" s="314" t="s">
        <v>479</v>
      </c>
      <c r="C329" s="295">
        <v>100.00000000000001</v>
      </c>
      <c r="D329" s="295">
        <v>6.1293558941561397</v>
      </c>
      <c r="E329" s="295">
        <v>1.1399974587308479</v>
      </c>
      <c r="F329" s="295">
        <v>13.90669836194026</v>
      </c>
      <c r="G329" s="295">
        <v>14.182796666701963</v>
      </c>
      <c r="H329" s="295">
        <v>23.086503743077689</v>
      </c>
      <c r="I329" s="295">
        <v>11.457285501000625</v>
      </c>
      <c r="J329" s="295">
        <v>10.061572833832763</v>
      </c>
      <c r="K329" s="295">
        <v>20.035789540559716</v>
      </c>
      <c r="L329" s="295">
        <v>0</v>
      </c>
      <c r="M329" s="164"/>
    </row>
    <row r="330" spans="2:13" x14ac:dyDescent="0.2">
      <c r="B330" s="318" t="s">
        <v>478</v>
      </c>
      <c r="C330" s="317">
        <v>100</v>
      </c>
      <c r="D330" s="317">
        <v>1.6403436462737699</v>
      </c>
      <c r="E330" s="317">
        <v>0.48769938159969156</v>
      </c>
      <c r="F330" s="317">
        <v>8.2391732931305217</v>
      </c>
      <c r="G330" s="317">
        <v>0.93230193481252088</v>
      </c>
      <c r="H330" s="317">
        <v>23.109929822691814</v>
      </c>
      <c r="I330" s="317">
        <v>3.6973944441136006</v>
      </c>
      <c r="J330" s="317">
        <v>11.342458368463779</v>
      </c>
      <c r="K330" s="317">
        <v>50.550699108914309</v>
      </c>
      <c r="L330" s="317">
        <v>0</v>
      </c>
      <c r="M330" s="164"/>
    </row>
    <row r="331" spans="2:13" x14ac:dyDescent="0.2">
      <c r="B331" s="319" t="s">
        <v>480</v>
      </c>
      <c r="C331" s="298">
        <v>100</v>
      </c>
      <c r="D331" s="298">
        <v>3.6830650720452467</v>
      </c>
      <c r="E331" s="298">
        <v>0.81266097281221339</v>
      </c>
      <c r="F331" s="298">
        <v>11.514051549794376</v>
      </c>
      <c r="G331" s="298">
        <v>7.594031646729146</v>
      </c>
      <c r="H331" s="298">
        <v>22.743172756752749</v>
      </c>
      <c r="I331" s="298">
        <v>7.7001765755464611</v>
      </c>
      <c r="J331" s="298">
        <v>10.784581397620045</v>
      </c>
      <c r="K331" s="298">
        <v>35.16619273324261</v>
      </c>
      <c r="L331" s="298">
        <v>2.0672954571538758E-3</v>
      </c>
      <c r="M331" s="164"/>
    </row>
    <row r="332" spans="2:13" x14ac:dyDescent="0.2">
      <c r="B332" s="318" t="s">
        <v>479</v>
      </c>
      <c r="C332" s="317">
        <v>100</v>
      </c>
      <c r="D332" s="317">
        <v>5.5803074621401185</v>
      </c>
      <c r="E332" s="317">
        <v>1.2120166518945414</v>
      </c>
      <c r="F332" s="317">
        <v>14.376021482577015</v>
      </c>
      <c r="G332" s="317">
        <v>13.420684223765431</v>
      </c>
      <c r="H332" s="317">
        <v>22.774929442798953</v>
      </c>
      <c r="I332" s="317">
        <v>11.334851372227263</v>
      </c>
      <c r="J332" s="317">
        <v>10.127575848168014</v>
      </c>
      <c r="K332" s="317">
        <v>21.169794274561347</v>
      </c>
      <c r="L332" s="317">
        <v>3.8192418673195371E-3</v>
      </c>
      <c r="M332" s="164"/>
    </row>
    <row r="333" spans="2:13" x14ac:dyDescent="0.2">
      <c r="B333" s="314" t="s">
        <v>478</v>
      </c>
      <c r="C333" s="295">
        <v>100</v>
      </c>
      <c r="D333" s="295">
        <v>1.4443204669565459</v>
      </c>
      <c r="E333" s="295">
        <v>0.34142156938923302</v>
      </c>
      <c r="F333" s="295">
        <v>8.1369291639600547</v>
      </c>
      <c r="G333" s="295">
        <v>0.71858595214192689</v>
      </c>
      <c r="H333" s="295">
        <v>22.705699890906715</v>
      </c>
      <c r="I333" s="295">
        <v>3.4112630267014352</v>
      </c>
      <c r="J333" s="295">
        <v>11.559847455888708</v>
      </c>
      <c r="K333" s="295">
        <v>51.68193247405538</v>
      </c>
      <c r="L333" s="295">
        <v>0</v>
      </c>
      <c r="M333" s="164"/>
    </row>
    <row r="334" spans="2:13" ht="15" x14ac:dyDescent="0.2">
      <c r="B334" s="320" t="s">
        <v>486</v>
      </c>
      <c r="C334" s="317"/>
      <c r="D334" s="317"/>
      <c r="E334" s="317"/>
      <c r="F334" s="317"/>
      <c r="G334" s="317"/>
      <c r="H334" s="317"/>
      <c r="I334" s="317"/>
      <c r="J334" s="317"/>
      <c r="K334" s="317"/>
      <c r="L334" s="317"/>
      <c r="M334" s="164"/>
    </row>
    <row r="335" spans="2:13" x14ac:dyDescent="0.2">
      <c r="B335" s="319" t="s">
        <v>485</v>
      </c>
      <c r="C335" s="298">
        <v>100</v>
      </c>
      <c r="D335" s="298">
        <v>9.1291146515837536</v>
      </c>
      <c r="E335" s="298">
        <v>0.48464805612555811</v>
      </c>
      <c r="F335" s="298">
        <v>11.331579973324494</v>
      </c>
      <c r="G335" s="298">
        <v>8.8953196520418736</v>
      </c>
      <c r="H335" s="298">
        <v>23.730360533370721</v>
      </c>
      <c r="I335" s="298">
        <v>9.3553214599253511</v>
      </c>
      <c r="J335" s="298">
        <v>5.6109242076622694</v>
      </c>
      <c r="K335" s="298">
        <v>31.251856821367792</v>
      </c>
      <c r="L335" s="298">
        <v>0.21087464459818972</v>
      </c>
      <c r="M335" s="164"/>
    </row>
    <row r="336" spans="2:13" x14ac:dyDescent="0.2">
      <c r="B336" s="318" t="s">
        <v>479</v>
      </c>
      <c r="C336" s="317">
        <v>100</v>
      </c>
      <c r="D336" s="317">
        <v>13.67057967017637</v>
      </c>
      <c r="E336" s="317">
        <v>0.62588045600696374</v>
      </c>
      <c r="F336" s="317">
        <v>12.812704365342768</v>
      </c>
      <c r="G336" s="317">
        <v>13.957099922704197</v>
      </c>
      <c r="H336" s="317">
        <v>18.469526980707478</v>
      </c>
      <c r="I336" s="317">
        <v>13.918522528090488</v>
      </c>
      <c r="J336" s="317">
        <v>5.6973943504832514</v>
      </c>
      <c r="K336" s="317">
        <v>20.625093463726945</v>
      </c>
      <c r="L336" s="317">
        <v>0.22319826276154653</v>
      </c>
      <c r="M336" s="164"/>
    </row>
    <row r="337" spans="2:13" x14ac:dyDescent="0.2">
      <c r="B337" s="314" t="s">
        <v>478</v>
      </c>
      <c r="C337" s="295">
        <v>99.999999999999986</v>
      </c>
      <c r="D337" s="295">
        <v>2.0107095824618484</v>
      </c>
      <c r="E337" s="295">
        <v>0.26327688468106175</v>
      </c>
      <c r="F337" s="295">
        <v>9.0100288137362874</v>
      </c>
      <c r="G337" s="295">
        <v>0.96135953345660419</v>
      </c>
      <c r="H337" s="295">
        <v>31.976321710165134</v>
      </c>
      <c r="I337" s="295">
        <v>2.2028467668327121</v>
      </c>
      <c r="J337" s="295">
        <v>5.4753887580959688</v>
      </c>
      <c r="K337" s="295">
        <v>47.908509651170235</v>
      </c>
      <c r="L337" s="295">
        <v>0.19155829940014887</v>
      </c>
      <c r="M337" s="164"/>
    </row>
    <row r="338" spans="2:13" x14ac:dyDescent="0.2">
      <c r="B338" s="316" t="s">
        <v>484</v>
      </c>
      <c r="C338" s="315">
        <v>100</v>
      </c>
      <c r="D338" s="315">
        <v>8.9632478676973761</v>
      </c>
      <c r="E338" s="315">
        <v>0.4770407781324133</v>
      </c>
      <c r="F338" s="315">
        <v>11.047290710808436</v>
      </c>
      <c r="G338" s="315">
        <v>8.4585389827119943</v>
      </c>
      <c r="H338" s="315">
        <v>24.192099149322747</v>
      </c>
      <c r="I338" s="315">
        <v>9.0833878240878221</v>
      </c>
      <c r="J338" s="315">
        <v>5.5163691598593072</v>
      </c>
      <c r="K338" s="315">
        <v>31.914612412640757</v>
      </c>
      <c r="L338" s="315">
        <v>0.34741311473914677</v>
      </c>
      <c r="M338" s="164"/>
    </row>
    <row r="339" spans="2:13" x14ac:dyDescent="0.2">
      <c r="B339" s="314" t="s">
        <v>479</v>
      </c>
      <c r="C339" s="295">
        <v>100</v>
      </c>
      <c r="D339" s="295">
        <v>13.403383283082279</v>
      </c>
      <c r="E339" s="295">
        <v>0.61630631192428798</v>
      </c>
      <c r="F339" s="295">
        <v>12.631436433073542</v>
      </c>
      <c r="G339" s="295">
        <v>13.254276917294144</v>
      </c>
      <c r="H339" s="295">
        <v>19.269744615255544</v>
      </c>
      <c r="I339" s="295">
        <v>13.518904268345336</v>
      </c>
      <c r="J339" s="295">
        <v>5.5698318457930034</v>
      </c>
      <c r="K339" s="295">
        <v>21.372157626767414</v>
      </c>
      <c r="L339" s="295">
        <v>0.36395869846444961</v>
      </c>
      <c r="M339" s="164"/>
    </row>
    <row r="340" spans="2:13" x14ac:dyDescent="0.2">
      <c r="B340" s="318" t="s">
        <v>478</v>
      </c>
      <c r="C340" s="317">
        <v>100</v>
      </c>
      <c r="D340" s="317">
        <v>2.0484473247113848</v>
      </c>
      <c r="E340" s="317">
        <v>0.26015699000591769</v>
      </c>
      <c r="F340" s="317">
        <v>8.5802371920053115</v>
      </c>
      <c r="G340" s="317">
        <v>0.98994440805925243</v>
      </c>
      <c r="H340" s="317">
        <v>31.857878820591374</v>
      </c>
      <c r="I340" s="317">
        <v>2.1757805896547762</v>
      </c>
      <c r="J340" s="317">
        <v>5.4331095798827889</v>
      </c>
      <c r="K340" s="317">
        <v>48.332799079914473</v>
      </c>
      <c r="L340" s="317">
        <v>0.32164601517472358</v>
      </c>
      <c r="M340" s="164"/>
    </row>
    <row r="341" spans="2:13" x14ac:dyDescent="0.2">
      <c r="B341" s="319" t="s">
        <v>483</v>
      </c>
      <c r="C341" s="298">
        <v>100.00000000000001</v>
      </c>
      <c r="D341" s="298">
        <v>8.7790096334751659</v>
      </c>
      <c r="E341" s="298">
        <v>0.41149472003677529</v>
      </c>
      <c r="F341" s="298">
        <v>11.180831052095643</v>
      </c>
      <c r="G341" s="298">
        <v>8.1668008216933199</v>
      </c>
      <c r="H341" s="298">
        <v>24.313765028419997</v>
      </c>
      <c r="I341" s="298">
        <v>9.3776720213204765</v>
      </c>
      <c r="J341" s="298">
        <v>5.7257422980783561</v>
      </c>
      <c r="K341" s="298">
        <v>31.777471491827725</v>
      </c>
      <c r="L341" s="298">
        <v>0.26721293305254384</v>
      </c>
      <c r="M341" s="164"/>
    </row>
    <row r="342" spans="2:13" x14ac:dyDescent="0.2">
      <c r="B342" s="318" t="s">
        <v>479</v>
      </c>
      <c r="C342" s="317">
        <v>99.999999999999986</v>
      </c>
      <c r="D342" s="317">
        <v>13.015628219211001</v>
      </c>
      <c r="E342" s="317">
        <v>0.52717984994001521</v>
      </c>
      <c r="F342" s="317">
        <v>12.866067973724038</v>
      </c>
      <c r="G342" s="317">
        <v>12.743354192610019</v>
      </c>
      <c r="H342" s="317">
        <v>19.608720852490816</v>
      </c>
      <c r="I342" s="317">
        <v>13.945569600556507</v>
      </c>
      <c r="J342" s="317">
        <v>5.7356973976039498</v>
      </c>
      <c r="K342" s="317">
        <v>21.280717104058073</v>
      </c>
      <c r="L342" s="317">
        <v>0.27706480980558396</v>
      </c>
      <c r="M342" s="164"/>
    </row>
    <row r="343" spans="2:13" x14ac:dyDescent="0.2">
      <c r="B343" s="314" t="s">
        <v>478</v>
      </c>
      <c r="C343" s="295">
        <v>99.999999999999986</v>
      </c>
      <c r="D343" s="295">
        <v>2.1992232455564644</v>
      </c>
      <c r="E343" s="295">
        <v>0.23182703751639128</v>
      </c>
      <c r="F343" s="295">
        <v>8.5635317288376722</v>
      </c>
      <c r="G343" s="295">
        <v>1.059070219054941</v>
      </c>
      <c r="H343" s="295">
        <v>31.621051487382179</v>
      </c>
      <c r="I343" s="295">
        <v>2.2833845123013528</v>
      </c>
      <c r="J343" s="295">
        <v>5.7102812819346278</v>
      </c>
      <c r="K343" s="295">
        <v>48.079718257800607</v>
      </c>
      <c r="L343" s="295">
        <v>0.25191222961576115</v>
      </c>
      <c r="M343" s="164"/>
    </row>
    <row r="344" spans="2:13" x14ac:dyDescent="0.2">
      <c r="B344" s="316" t="s">
        <v>482</v>
      </c>
      <c r="C344" s="315" t="s">
        <v>1</v>
      </c>
      <c r="D344" s="315" t="s">
        <v>1</v>
      </c>
      <c r="E344" s="315" t="s">
        <v>1</v>
      </c>
      <c r="F344" s="315" t="s">
        <v>1</v>
      </c>
      <c r="G344" s="315" t="s">
        <v>1</v>
      </c>
      <c r="H344" s="315" t="s">
        <v>1</v>
      </c>
      <c r="I344" s="315" t="s">
        <v>1</v>
      </c>
      <c r="J344" s="315" t="s">
        <v>1</v>
      </c>
      <c r="K344" s="315" t="s">
        <v>1</v>
      </c>
      <c r="L344" s="315" t="s">
        <v>1</v>
      </c>
      <c r="M344" s="164"/>
    </row>
    <row r="345" spans="2:13" x14ac:dyDescent="0.2">
      <c r="B345" s="314" t="s">
        <v>479</v>
      </c>
      <c r="C345" s="295" t="s">
        <v>1</v>
      </c>
      <c r="D345" s="295" t="s">
        <v>1</v>
      </c>
      <c r="E345" s="295" t="s">
        <v>1</v>
      </c>
      <c r="F345" s="295" t="s">
        <v>1</v>
      </c>
      <c r="G345" s="295" t="s">
        <v>1</v>
      </c>
      <c r="H345" s="295" t="s">
        <v>1</v>
      </c>
      <c r="I345" s="295" t="s">
        <v>1</v>
      </c>
      <c r="J345" s="295" t="s">
        <v>1</v>
      </c>
      <c r="K345" s="295" t="s">
        <v>1</v>
      </c>
      <c r="L345" s="295" t="s">
        <v>1</v>
      </c>
      <c r="M345" s="164"/>
    </row>
    <row r="346" spans="2:13" x14ac:dyDescent="0.2">
      <c r="B346" s="318" t="s">
        <v>478</v>
      </c>
      <c r="C346" s="317" t="s">
        <v>1</v>
      </c>
      <c r="D346" s="317" t="s">
        <v>1</v>
      </c>
      <c r="E346" s="317" t="s">
        <v>1</v>
      </c>
      <c r="F346" s="317" t="s">
        <v>1</v>
      </c>
      <c r="G346" s="317" t="s">
        <v>1</v>
      </c>
      <c r="H346" s="317" t="s">
        <v>1</v>
      </c>
      <c r="I346" s="317" t="s">
        <v>1</v>
      </c>
      <c r="J346" s="317" t="s">
        <v>1</v>
      </c>
      <c r="K346" s="317" t="s">
        <v>1</v>
      </c>
      <c r="L346" s="317" t="s">
        <v>1</v>
      </c>
      <c r="M346" s="164"/>
    </row>
    <row r="347" spans="2:13" x14ac:dyDescent="0.2">
      <c r="B347" s="319" t="s">
        <v>481</v>
      </c>
      <c r="C347" s="298" t="s">
        <v>1</v>
      </c>
      <c r="D347" s="298" t="s">
        <v>1</v>
      </c>
      <c r="E347" s="298" t="s">
        <v>1</v>
      </c>
      <c r="F347" s="298" t="s">
        <v>1</v>
      </c>
      <c r="G347" s="298" t="s">
        <v>1</v>
      </c>
      <c r="H347" s="298" t="s">
        <v>1</v>
      </c>
      <c r="I347" s="298" t="s">
        <v>1</v>
      </c>
      <c r="J347" s="298" t="s">
        <v>1</v>
      </c>
      <c r="K347" s="298" t="s">
        <v>1</v>
      </c>
      <c r="L347" s="298" t="s">
        <v>1</v>
      </c>
      <c r="M347" s="164"/>
    </row>
    <row r="348" spans="2:13" x14ac:dyDescent="0.2">
      <c r="B348" s="318" t="s">
        <v>479</v>
      </c>
      <c r="C348" s="317" t="s">
        <v>1</v>
      </c>
      <c r="D348" s="317" t="s">
        <v>1</v>
      </c>
      <c r="E348" s="317" t="s">
        <v>1</v>
      </c>
      <c r="F348" s="317" t="s">
        <v>1</v>
      </c>
      <c r="G348" s="317" t="s">
        <v>1</v>
      </c>
      <c r="H348" s="317" t="s">
        <v>1</v>
      </c>
      <c r="I348" s="317" t="s">
        <v>1</v>
      </c>
      <c r="J348" s="317" t="s">
        <v>1</v>
      </c>
      <c r="K348" s="317" t="s">
        <v>1</v>
      </c>
      <c r="L348" s="317" t="s">
        <v>1</v>
      </c>
      <c r="M348" s="164"/>
    </row>
    <row r="349" spans="2:13" x14ac:dyDescent="0.2">
      <c r="B349" s="314" t="s">
        <v>478</v>
      </c>
      <c r="C349" s="295" t="s">
        <v>1</v>
      </c>
      <c r="D349" s="295" t="s">
        <v>1</v>
      </c>
      <c r="E349" s="295" t="s">
        <v>1</v>
      </c>
      <c r="F349" s="295" t="s">
        <v>1</v>
      </c>
      <c r="G349" s="295" t="s">
        <v>1</v>
      </c>
      <c r="H349" s="295" t="s">
        <v>1</v>
      </c>
      <c r="I349" s="295" t="s">
        <v>1</v>
      </c>
      <c r="J349" s="295" t="s">
        <v>1</v>
      </c>
      <c r="K349" s="295" t="s">
        <v>1</v>
      </c>
      <c r="L349" s="295" t="s">
        <v>1</v>
      </c>
      <c r="M349" s="164"/>
    </row>
    <row r="350" spans="2:13" x14ac:dyDescent="0.2">
      <c r="B350" s="316" t="s">
        <v>480</v>
      </c>
      <c r="C350" s="315" t="s">
        <v>1</v>
      </c>
      <c r="D350" s="315" t="s">
        <v>1</v>
      </c>
      <c r="E350" s="315" t="s">
        <v>1</v>
      </c>
      <c r="F350" s="315" t="s">
        <v>1</v>
      </c>
      <c r="G350" s="315" t="s">
        <v>1</v>
      </c>
      <c r="H350" s="315" t="s">
        <v>1</v>
      </c>
      <c r="I350" s="315" t="s">
        <v>1</v>
      </c>
      <c r="J350" s="315" t="s">
        <v>1</v>
      </c>
      <c r="K350" s="315" t="s">
        <v>1</v>
      </c>
      <c r="L350" s="315" t="s">
        <v>1</v>
      </c>
      <c r="M350" s="164"/>
    </row>
    <row r="351" spans="2:13" x14ac:dyDescent="0.2">
      <c r="B351" s="314" t="s">
        <v>479</v>
      </c>
      <c r="C351" s="295" t="s">
        <v>1</v>
      </c>
      <c r="D351" s="295" t="s">
        <v>1</v>
      </c>
      <c r="E351" s="295" t="s">
        <v>1</v>
      </c>
      <c r="F351" s="295" t="s">
        <v>1</v>
      </c>
      <c r="G351" s="295" t="s">
        <v>1</v>
      </c>
      <c r="H351" s="295" t="s">
        <v>1</v>
      </c>
      <c r="I351" s="295" t="s">
        <v>1</v>
      </c>
      <c r="J351" s="295" t="s">
        <v>1</v>
      </c>
      <c r="K351" s="295" t="s">
        <v>1</v>
      </c>
      <c r="L351" s="295" t="s">
        <v>1</v>
      </c>
      <c r="M351" s="164"/>
    </row>
    <row r="352" spans="2:13" ht="13.5" thickBot="1" x14ac:dyDescent="0.25">
      <c r="B352" s="313" t="s">
        <v>478</v>
      </c>
      <c r="C352" s="312" t="s">
        <v>1</v>
      </c>
      <c r="D352" s="312" t="s">
        <v>1</v>
      </c>
      <c r="E352" s="312" t="s">
        <v>1</v>
      </c>
      <c r="F352" s="312" t="s">
        <v>1</v>
      </c>
      <c r="G352" s="312" t="s">
        <v>1</v>
      </c>
      <c r="H352" s="312" t="s">
        <v>1</v>
      </c>
      <c r="I352" s="312" t="s">
        <v>1</v>
      </c>
      <c r="J352" s="312" t="s">
        <v>1</v>
      </c>
      <c r="K352" s="312" t="s">
        <v>1</v>
      </c>
      <c r="L352" s="312" t="s">
        <v>1</v>
      </c>
      <c r="M352" s="164"/>
    </row>
    <row r="353" spans="2:12" ht="7.5" customHeight="1" x14ac:dyDescent="0.2">
      <c r="C353" s="311"/>
      <c r="D353" s="311"/>
      <c r="E353" s="311"/>
      <c r="F353" s="311"/>
      <c r="G353" s="311"/>
      <c r="H353" s="311"/>
      <c r="I353" s="311"/>
      <c r="J353" s="311"/>
      <c r="K353" s="311"/>
      <c r="L353" s="311"/>
    </row>
    <row r="354" spans="2:12" x14ac:dyDescent="0.2">
      <c r="B354" s="254" t="s">
        <v>185</v>
      </c>
    </row>
    <row r="355" spans="2:12" ht="7.5" customHeight="1" x14ac:dyDescent="0.2">
      <c r="B355" s="254"/>
    </row>
    <row r="356" spans="2:12" ht="12.75" customHeight="1" x14ac:dyDescent="0.2">
      <c r="B356" s="446" t="s">
        <v>477</v>
      </c>
      <c r="C356" s="446"/>
      <c r="D356" s="446"/>
      <c r="E356" s="446"/>
      <c r="F356" s="446"/>
      <c r="G356" s="446"/>
      <c r="H356" s="446"/>
      <c r="I356" s="446"/>
      <c r="J356" s="446"/>
      <c r="K356" s="446"/>
      <c r="L356" s="446"/>
    </row>
    <row r="357" spans="2:12" x14ac:dyDescent="0.2">
      <c r="B357" s="446"/>
      <c r="C357" s="446"/>
      <c r="D357" s="446"/>
      <c r="E357" s="446"/>
      <c r="F357" s="446"/>
      <c r="G357" s="446"/>
      <c r="H357" s="446"/>
      <c r="I357" s="446"/>
      <c r="J357" s="446"/>
      <c r="K357" s="446"/>
      <c r="L357" s="446"/>
    </row>
    <row r="358" spans="2:12" ht="12.75" customHeight="1" x14ac:dyDescent="0.2">
      <c r="B358" s="446" t="s">
        <v>434</v>
      </c>
      <c r="C358" s="446"/>
      <c r="D358" s="446"/>
      <c r="E358" s="446"/>
      <c r="F358" s="446"/>
      <c r="G358" s="446"/>
      <c r="H358" s="446"/>
      <c r="I358" s="446"/>
      <c r="J358" s="446"/>
      <c r="K358" s="446"/>
      <c r="L358" s="446"/>
    </row>
    <row r="359" spans="2:12" x14ac:dyDescent="0.2">
      <c r="B359" s="162" t="s">
        <v>476</v>
      </c>
    </row>
    <row r="360" spans="2:12" x14ac:dyDescent="0.2">
      <c r="B360" s="162" t="s">
        <v>475</v>
      </c>
    </row>
    <row r="361" spans="2:12" ht="12.75" customHeight="1" x14ac:dyDescent="0.2">
      <c r="B361" s="162" t="s">
        <v>474</v>
      </c>
    </row>
    <row r="362" spans="2:12" x14ac:dyDescent="0.2">
      <c r="B362" s="162" t="s">
        <v>473</v>
      </c>
    </row>
    <row r="363" spans="2:12" x14ac:dyDescent="0.2">
      <c r="B363" s="162" t="s">
        <v>472</v>
      </c>
    </row>
    <row r="364" spans="2:12" x14ac:dyDescent="0.2">
      <c r="B364" s="162" t="s">
        <v>471</v>
      </c>
    </row>
    <row r="366" spans="2:12" ht="12.75" customHeight="1" x14ac:dyDescent="0.2"/>
    <row r="368" spans="2:12" ht="12.75" customHeight="1" x14ac:dyDescent="0.2"/>
  </sheetData>
  <mergeCells count="4">
    <mergeCell ref="B2:L2"/>
    <mergeCell ref="B356:L357"/>
    <mergeCell ref="B358:L358"/>
    <mergeCell ref="A1:B1"/>
  </mergeCells>
  <hyperlinks>
    <hyperlink ref="A1" location="Sheet1!A1" display="regresar"/>
    <hyperlink ref="A1:B1" location="Índice!B19" display="regresar al índic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5</vt:i4>
      </vt:variant>
    </vt:vector>
  </HeadingPairs>
  <TitlesOfParts>
    <vt:vector size="25" baseType="lpstr">
      <vt:lpstr>Índice</vt:lpstr>
      <vt:lpstr>C1N</vt:lpstr>
      <vt:lpstr>C2N</vt:lpstr>
      <vt:lpstr>C3N</vt:lpstr>
      <vt:lpstr>C4N</vt:lpstr>
      <vt:lpstr>C5N</vt:lpstr>
      <vt:lpstr>C6N</vt:lpstr>
      <vt:lpstr>C7N</vt:lpstr>
      <vt:lpstr>C8N</vt:lpstr>
      <vt:lpstr>C9N</vt:lpstr>
      <vt:lpstr>C10N</vt:lpstr>
      <vt:lpstr>C1U</vt:lpstr>
      <vt:lpstr>C2U</vt:lpstr>
      <vt:lpstr>C3U</vt:lpstr>
      <vt:lpstr>C4U</vt:lpstr>
      <vt:lpstr>C5U</vt:lpstr>
      <vt:lpstr>C6U</vt:lpstr>
      <vt:lpstr>C7U</vt:lpstr>
      <vt:lpstr>C8U</vt:lpstr>
      <vt:lpstr>C9U</vt:lpstr>
      <vt:lpstr>'C6N'!Print_Area</vt:lpstr>
      <vt:lpstr>'C6U'!Print_Area</vt:lpstr>
      <vt:lpstr>'C7N'!Print_Area</vt:lpstr>
      <vt:lpstr>'C7U'!Print_Area</vt:lpstr>
      <vt:lpstr>Índice!Print_Area</vt:lpstr>
    </vt:vector>
  </TitlesOfParts>
  <Company>ILO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Bolivar Pino</dc:creator>
  <cp:lastModifiedBy>Machuca, Carlos</cp:lastModifiedBy>
  <cp:lastPrinted>2013-12-11T16:04:30Z</cp:lastPrinted>
  <dcterms:created xsi:type="dcterms:W3CDTF">2007-09-27T13:56:59Z</dcterms:created>
  <dcterms:modified xsi:type="dcterms:W3CDTF">2018-07-25T16:38:36Z</dcterms:modified>
</cp:coreProperties>
</file>