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C:\Users\xul\Desktop\"/>
    </mc:Choice>
  </mc:AlternateContent>
  <xr:revisionPtr revIDLastSave="0" documentId="8_{C5501A29-DAE4-4DD2-B5A0-B6975C01E6A9}" xr6:coauthVersionLast="47" xr6:coauthVersionMax="47" xr10:uidLastSave="{00000000-0000-0000-0000-000000000000}"/>
  <bookViews>
    <workbookView xWindow="-120" yWindow="-120" windowWidth="25440" windowHeight="15390" xr2:uid="{00000000-000D-0000-FFFF-FFFF00000000}"/>
  </bookViews>
  <sheets>
    <sheet name="Sheet1" sheetId="1" r:id="rId1"/>
    <sheet name="Sheet2"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1" l="1"/>
  <c r="H5" i="2"/>
  <c r="H4" i="2"/>
  <c r="H8" i="2"/>
  <c r="E2" i="1" s="1"/>
  <c r="H7" i="2"/>
  <c r="H6" i="2"/>
  <c r="H3" i="2"/>
  <c r="H2" i="2"/>
</calcChain>
</file>

<file path=xl/sharedStrings.xml><?xml version="1.0" encoding="utf-8"?>
<sst xmlns="http://schemas.openxmlformats.org/spreadsheetml/2006/main" count="22" uniqueCount="19">
  <si>
    <t>years
(années)</t>
  </si>
  <si>
    <t>contribution
(cotisation)</t>
  </si>
  <si>
    <t>contribution rate
(taux de cotisation)</t>
  </si>
  <si>
    <t>single
(célibataire)</t>
  </si>
  <si>
    <t>result
(résultat)</t>
    <phoneticPr fontId="2" type="noConversion"/>
  </si>
  <si>
    <t>married
(marié(e))</t>
  </si>
  <si>
    <t>married with one dependant child
(marié(e) avec 1 enfant dépendant)</t>
  </si>
  <si>
    <t>married with two or more dependant children 
(marié(e) avec au moins 2 enfants dépendants)</t>
  </si>
  <si>
    <t>single with two or more dependant children (célibataire avec au moins 2 enfants dépendants)</t>
    <phoneticPr fontId="2" type="noConversion"/>
  </si>
  <si>
    <t>married with one dependant child
(marié(e) avec 1 enfant dépendant)</t>
    <phoneticPr fontId="2" type="noConversion"/>
  </si>
  <si>
    <t>married with two or more dependant children 
(marié(e) avec au moins 2 enfants dépendants)</t>
    <phoneticPr fontId="2" type="noConversion"/>
  </si>
  <si>
    <t xml:space="preserve"> full pension amount monthly
  (montant de pension complète mensuelle)</t>
  </si>
  <si>
    <t>single with two or more dependant children
 (célibataire avec au moins 2 enfants dépendants)</t>
  </si>
  <si>
    <t>with voluntary children
(avec enfants volontaires)</t>
  </si>
  <si>
    <t>family situation
(situation familiale)</t>
  </si>
  <si>
    <t>number of voluntary child(ren) 
(nombres d'enfants volontaires)</t>
  </si>
  <si>
    <t>singe with one depedant child
(célibataire avec 1 enfant dépendant)</t>
  </si>
  <si>
    <t>singe with one dependant child
(célibataire avec 1 enfant dépendant)</t>
  </si>
  <si>
    <r>
      <rPr>
        <b/>
        <sz val="12"/>
        <color theme="1"/>
        <rFont val="Arial"/>
        <family val="2"/>
      </rPr>
      <t xml:space="preserve">Disclaimer : </t>
    </r>
    <r>
      <rPr>
        <sz val="12"/>
        <color theme="1"/>
        <rFont val="Arial"/>
        <family val="2"/>
      </rPr>
      <t xml:space="preserve">This Excel file has been designed for the sole purpose of estimating the SHIF contribution of ILO staff due to retirement in the forthcoming future. This is not an official estimate and the user understands that he is entirely responsible for any incorrect information entered in the file.
</t>
    </r>
    <r>
      <rPr>
        <b/>
        <sz val="12"/>
        <color theme="1"/>
        <rFont val="Arial"/>
        <family val="2"/>
      </rPr>
      <t>Avis de non-responsabilité :</t>
    </r>
    <r>
      <rPr>
        <sz val="12"/>
        <color theme="1"/>
        <rFont val="Arial"/>
        <family val="2"/>
      </rPr>
      <t xml:space="preserve"> Ce fichier Excel a été conçu dans le seul but d'estimer la contribution de la CAPS du personnel du BIT en raison d'un départ à la retraite dans un avenir proche. Il ne s'agit pas d'une estimation officielle et l'utilisateur comprend qu'il est entièrement responsable de toute information erronée saisie dans le fichier.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</si>
</sst>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0.00_ ;_-\$* \-#,##0.00\ ;_-\$* &quot;-&quot;??_ ;_-@_ "/>
    <numFmt numFmtId="166" formatCode="0_);[Red]\(0\)"/>
    <numFmt numFmtId="167" formatCode="0.0000_);[Red]\(0.0000\)"/>
    <numFmt numFmtId="168" formatCode="0.0000%"/>
    <numFmt numFmtId="169" formatCode="0.00_);[Red]\(0.00\)"/>
    <numFmt numFmtId="170" formatCode="_(\$* #,##0.00_);_(\$* \(#,##0.00\);_(\$* &quot;-&quot;??_);_(@_)"/>
  </numFmts>
  <fonts count="8">
    <font>
      <sz val="12"/>
      <color theme="1"/>
      <name val="Calibri"/>
      <charset val="134"/>
      <scheme val="minor"/>
    </font>
    <font>
      <sz val="12"/>
      <color theme="1"/>
      <name val="Calibri"/>
      <family val="3"/>
      <charset val="134"/>
      <scheme val="minor"/>
    </font>
    <font>
      <sz val="9"/>
      <name val="Calibri"/>
      <family val="3"/>
      <charset val="134"/>
      <scheme val="minor"/>
    </font>
    <font>
      <sz val="12"/>
      <color theme="1"/>
      <name val="Calibri"/>
      <family val="3"/>
      <charset val="134"/>
      <scheme val="minor"/>
    </font>
    <font>
      <sz val="12"/>
      <color theme="1"/>
      <name val="Arial"/>
      <family val="2"/>
    </font>
    <font>
      <sz val="10"/>
      <color theme="1"/>
      <name val="Arial"/>
      <family val="2"/>
    </font>
    <font>
      <sz val="10"/>
      <color theme="1"/>
      <name val="微软雅黑"/>
      <family val="2"/>
      <charset val="134"/>
    </font>
    <font>
      <b/>
      <sz val="12"/>
      <color theme="1"/>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164" fontId="1" fillId="0" borderId="0" applyFont="0" applyFill="0" applyBorder="0" applyAlignment="0" applyProtection="0">
      <alignment vertical="center"/>
    </xf>
    <xf numFmtId="9" fontId="3" fillId="0" borderId="0" applyFont="0" applyFill="0" applyBorder="0" applyAlignment="0" applyProtection="0">
      <alignment vertical="center"/>
    </xf>
  </cellStyleXfs>
  <cellXfs count="38">
    <xf numFmtId="0" fontId="0" fillId="0" borderId="0" xfId="0">
      <alignment vertical="center"/>
    </xf>
    <xf numFmtId="0" fontId="0" fillId="0" borderId="0" xfId="0" applyProtection="1">
      <alignment vertical="center"/>
      <protection locked="0" hidden="1"/>
    </xf>
    <xf numFmtId="0" fontId="0" fillId="0" borderId="0" xfId="0" applyAlignment="1" applyProtection="1">
      <alignment horizontal="justify" vertical="center"/>
      <protection locked="0" hidden="1"/>
    </xf>
    <xf numFmtId="10" fontId="0" fillId="0" borderId="0" xfId="0" applyNumberFormat="1" applyProtection="1">
      <alignment vertical="center"/>
      <protection locked="0" hidden="1"/>
    </xf>
    <xf numFmtId="165" fontId="0" fillId="0" borderId="0" xfId="0" applyNumberFormat="1" applyProtection="1">
      <alignment vertical="center"/>
      <protection locked="0" hidden="1"/>
    </xf>
    <xf numFmtId="0" fontId="0" fillId="0" borderId="0" xfId="0" applyAlignment="1" applyProtection="1">
      <alignment vertical="center" wrapText="1"/>
      <protection locked="0" hidden="1"/>
    </xf>
    <xf numFmtId="10" fontId="0" fillId="0" borderId="0" xfId="0" applyNumberFormat="1" applyAlignment="1" applyProtection="1">
      <alignment vertical="center" wrapText="1"/>
      <protection locked="0" hidden="1"/>
    </xf>
    <xf numFmtId="165" fontId="0" fillId="0" borderId="0" xfId="0" applyNumberFormat="1" applyAlignment="1" applyProtection="1">
      <alignment horizontal="justify" vertical="center"/>
      <protection locked="0" hidden="1"/>
    </xf>
    <xf numFmtId="0" fontId="1" fillId="0" borderId="0" xfId="0" applyFont="1" applyProtection="1">
      <alignment vertical="center"/>
      <protection locked="0" hidden="1"/>
    </xf>
    <xf numFmtId="168" fontId="0" fillId="0" borderId="0" xfId="0" applyNumberFormat="1" applyProtection="1">
      <alignment vertical="center"/>
      <protection locked="0" hidden="1"/>
    </xf>
    <xf numFmtId="0" fontId="1" fillId="0" borderId="0" xfId="0" applyFont="1" applyAlignment="1" applyProtection="1">
      <alignment horizontal="justify" vertical="center"/>
      <protection locked="0" hidden="1"/>
    </xf>
    <xf numFmtId="0" fontId="1" fillId="0" borderId="0" xfId="0" quotePrefix="1" applyFont="1" applyProtection="1">
      <alignment vertical="center"/>
      <protection locked="0" hidden="1"/>
    </xf>
    <xf numFmtId="170" fontId="0" fillId="0" borderId="0" xfId="0" applyNumberFormat="1" applyProtection="1">
      <alignment vertical="center"/>
      <protection locked="0" hidden="1"/>
    </xf>
    <xf numFmtId="49" fontId="4" fillId="2" borderId="1"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protection hidden="1"/>
    </xf>
    <xf numFmtId="0" fontId="5" fillId="0" borderId="1" xfId="0" applyFont="1" applyBorder="1" applyAlignment="1">
      <alignment horizontal="center" vertical="center" wrapText="1"/>
    </xf>
    <xf numFmtId="10"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0" fontId="5" fillId="0" borderId="1" xfId="0" applyNumberFormat="1" applyFont="1" applyBorder="1" applyAlignment="1">
      <alignment horizontal="center" vertical="center"/>
    </xf>
    <xf numFmtId="0" fontId="6" fillId="0" borderId="1" xfId="0" applyFont="1" applyBorder="1" applyAlignment="1">
      <alignment horizontal="center" vertical="center"/>
    </xf>
    <xf numFmtId="10" fontId="6" fillId="0" borderId="1" xfId="0" applyNumberFormat="1" applyFont="1" applyBorder="1">
      <alignment vertical="center"/>
    </xf>
    <xf numFmtId="166" fontId="5" fillId="0" borderId="1" xfId="2" applyNumberFormat="1" applyFont="1" applyBorder="1" applyAlignment="1">
      <alignment horizontal="center" vertical="center"/>
    </xf>
    <xf numFmtId="166" fontId="5" fillId="0" borderId="1" xfId="0" applyNumberFormat="1" applyFont="1" applyBorder="1" applyAlignment="1">
      <alignment horizontal="center" vertical="center"/>
    </xf>
    <xf numFmtId="10" fontId="5" fillId="0" borderId="1" xfId="2" applyNumberFormat="1" applyFont="1" applyBorder="1" applyAlignment="1">
      <alignment horizontal="center" vertical="center"/>
    </xf>
    <xf numFmtId="167" fontId="6" fillId="0" borderId="1" xfId="0" applyNumberFormat="1" applyFont="1" applyBorder="1" applyAlignment="1">
      <alignment horizontal="center" vertical="center"/>
    </xf>
    <xf numFmtId="0" fontId="5" fillId="0" borderId="1" xfId="0" applyFont="1" applyBorder="1" applyAlignment="1">
      <alignment horizontal="center" vertical="center"/>
    </xf>
    <xf numFmtId="0" fontId="6" fillId="0" borderId="0" xfId="0" applyFont="1">
      <alignment vertical="center"/>
    </xf>
    <xf numFmtId="0" fontId="6" fillId="0" borderId="0" xfId="0" applyFont="1" applyAlignment="1">
      <alignment horizontal="justify" vertical="center" wrapText="1"/>
    </xf>
    <xf numFmtId="10" fontId="6" fillId="0" borderId="0" xfId="0" applyNumberFormat="1" applyFont="1">
      <alignment vertical="center"/>
    </xf>
    <xf numFmtId="0" fontId="6" fillId="0" borderId="0" xfId="0" applyFont="1" applyAlignment="1">
      <alignment vertical="center" wrapText="1"/>
    </xf>
    <xf numFmtId="165" fontId="4" fillId="3" borderId="2"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protection locked="0"/>
    </xf>
    <xf numFmtId="169" fontId="4" fillId="4" borderId="2" xfId="1" applyNumberFormat="1" applyFont="1" applyFill="1" applyBorder="1" applyAlignment="1" applyProtection="1">
      <alignment horizontal="center" vertical="center"/>
      <protection hidden="1"/>
    </xf>
    <xf numFmtId="10" fontId="4" fillId="4" borderId="2" xfId="0" applyNumberFormat="1" applyFont="1" applyFill="1" applyBorder="1" applyAlignment="1" applyProtection="1">
      <alignment horizontal="center" vertical="center"/>
      <protection hidden="1"/>
    </xf>
    <xf numFmtId="0" fontId="4" fillId="4" borderId="3" xfId="0" applyFont="1" applyFill="1" applyBorder="1" applyAlignment="1" applyProtection="1">
      <alignment horizontal="justify" vertical="center" wrapText="1"/>
      <protection locked="0" hidden="1"/>
    </xf>
    <xf numFmtId="0" fontId="0" fillId="4" borderId="4" xfId="0" applyFill="1" applyBorder="1" applyAlignment="1">
      <alignment vertical="center" wrapText="1"/>
    </xf>
    <xf numFmtId="0" fontId="0" fillId="4" borderId="5" xfId="0" applyFill="1" applyBorder="1" applyAlignment="1">
      <alignmen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7"/>
  <sheetViews>
    <sheetView tabSelected="1" zoomScale="89" zoomScaleNormal="89" workbookViewId="0">
      <selection activeCell="E15" sqref="E15"/>
    </sheetView>
  </sheetViews>
  <sheetFormatPr defaultColWidth="9.125" defaultRowHeight="15.75"/>
  <cols>
    <col min="1" max="1" width="20.5" style="1" customWidth="1"/>
    <col min="2" max="2" width="48.5" style="1" customWidth="1"/>
    <col min="3" max="3" width="21.375" style="1" customWidth="1"/>
    <col min="4" max="4" width="13" style="1" customWidth="1"/>
    <col min="5" max="5" width="19.375" style="1" customWidth="1"/>
    <col min="6" max="6" width="19.125" style="1" customWidth="1"/>
    <col min="7" max="7" width="9.125" style="1"/>
    <col min="8" max="8" width="12.125" style="1" customWidth="1"/>
    <col min="9" max="16384" width="9.125" style="1"/>
  </cols>
  <sheetData>
    <row r="1" spans="1:11" ht="60">
      <c r="A1" s="13" t="s">
        <v>11</v>
      </c>
      <c r="B1" s="13" t="s">
        <v>14</v>
      </c>
      <c r="C1" s="13" t="s">
        <v>15</v>
      </c>
      <c r="D1" s="13" t="s">
        <v>0</v>
      </c>
      <c r="E1" s="14" t="s">
        <v>1</v>
      </c>
      <c r="F1" s="14" t="s">
        <v>2</v>
      </c>
      <c r="I1" s="3"/>
    </row>
    <row r="2" spans="1:11" ht="30.75" thickBot="1">
      <c r="A2" s="30">
        <v>1</v>
      </c>
      <c r="B2" s="31" t="s">
        <v>3</v>
      </c>
      <c r="C2" s="31"/>
      <c r="D2" s="32">
        <v>25</v>
      </c>
      <c r="E2" s="33">
        <f>25/MIN(D2,25)*A2*VLOOKUP(B2,Sheet2!$A$1:$I$8,8,FALSE)+C2*MIN(260,A2*VLOOKUP(B2,Sheet2!$A$1:$I$8,9,FALSE)*25/MIN(D2,25))</f>
        <v>3.6400000000000002E-2</v>
      </c>
      <c r="F2" s="34">
        <f>VLOOKUP(B2,Sheet2!$A$1:$I$8,8,FALSE)+VLOOKUP(B2,Sheet2!$A$1:$I$8,9,FALSE)*C2</f>
        <v>3.6400000000000002E-2</v>
      </c>
      <c r="I2" s="3"/>
    </row>
    <row r="3" spans="1:11" s="5" customFormat="1" ht="76.5" customHeight="1" thickBot="1">
      <c r="A3" s="35" t="s">
        <v>18</v>
      </c>
      <c r="B3" s="36"/>
      <c r="C3" s="36"/>
      <c r="D3" s="36"/>
      <c r="E3" s="36"/>
      <c r="F3" s="37"/>
      <c r="I3" s="6"/>
    </row>
    <row r="4" spans="1:11" ht="15" customHeight="1">
      <c r="A4" s="2"/>
      <c r="B4" s="2"/>
      <c r="C4" s="2"/>
      <c r="D4" s="10"/>
      <c r="E4" s="2"/>
      <c r="H4" s="3"/>
      <c r="I4" s="3"/>
    </row>
    <row r="5" spans="1:11">
      <c r="A5" s="2"/>
      <c r="B5" s="2"/>
      <c r="C5" s="2"/>
      <c r="D5" s="10"/>
      <c r="E5" s="7"/>
      <c r="H5" s="4"/>
    </row>
    <row r="6" spans="1:11">
      <c r="C6" s="8"/>
      <c r="D6" s="8"/>
      <c r="I6" s="3"/>
    </row>
    <row r="7" spans="1:11">
      <c r="B7" s="12"/>
      <c r="C7" s="8"/>
      <c r="D7" s="8"/>
      <c r="H7" s="3"/>
      <c r="I7" s="3"/>
      <c r="J7" s="3"/>
      <c r="K7" s="3"/>
    </row>
    <row r="8" spans="1:11">
      <c r="D8" s="8"/>
      <c r="H8" s="3"/>
      <c r="I8" s="3"/>
    </row>
    <row r="9" spans="1:11">
      <c r="B9" s="11"/>
      <c r="D9" s="8"/>
      <c r="H9" s="3"/>
      <c r="I9" s="3"/>
    </row>
    <row r="10" spans="1:11">
      <c r="D10" s="8"/>
      <c r="H10" s="3"/>
      <c r="I10" s="3"/>
    </row>
    <row r="11" spans="1:11">
      <c r="B11" s="12"/>
      <c r="D11" s="8"/>
      <c r="H11" s="3"/>
      <c r="I11" s="3"/>
    </row>
    <row r="12" spans="1:11">
      <c r="D12" s="8"/>
      <c r="E12" s="9"/>
      <c r="H12" s="3"/>
      <c r="I12" s="3"/>
    </row>
    <row r="13" spans="1:11">
      <c r="D13" s="8"/>
      <c r="E13" s="4"/>
      <c r="H13" s="3"/>
      <c r="I13" s="3"/>
    </row>
    <row r="14" spans="1:11">
      <c r="D14" s="8"/>
      <c r="H14" s="3"/>
      <c r="I14" s="3"/>
      <c r="J14" s="3"/>
    </row>
    <row r="15" spans="1:11">
      <c r="D15" s="8"/>
      <c r="E15" s="9"/>
      <c r="H15" s="3"/>
      <c r="I15" s="3"/>
      <c r="J15" s="3"/>
      <c r="K15" s="3"/>
    </row>
    <row r="16" spans="1:11">
      <c r="D16" s="8"/>
      <c r="E16" s="4"/>
    </row>
    <row r="17" spans="4:4">
      <c r="D17" s="8"/>
    </row>
  </sheetData>
  <sheetProtection algorithmName="SHA-512" hashValue="ve3278qZZM3vyRMqmHGl1aZFX+yLzyHP2lP0+8HLLgGZC8KGSrn+5tlPhVNC1K+ToInAzEou64dF5/+fMp2ulw==" saltValue="t1Eq4sJq3t06qWy1uN0sHw==" spinCount="100000" sheet="1" objects="1" scenarios="1"/>
  <mergeCells count="1">
    <mergeCell ref="A3:F3"/>
  </mergeCells>
  <phoneticPr fontId="2" type="noConversion"/>
  <dataValidations count="3">
    <dataValidation type="decimal" showInputMessage="1" showErrorMessage="1" sqref="D2" xr:uid="{00000000-0002-0000-0000-000000000000}">
      <formula1>0.002</formula1>
      <formula2>100</formula2>
    </dataValidation>
    <dataValidation type="custom" allowBlank="1" showInputMessage="1" showErrorMessage="1" errorTitle="Wrong Number" error="Input content is not a valid number." promptTitle="Note" prompt="Please input pension number." sqref="A2" xr:uid="{00000000-0002-0000-0000-000001000000}">
      <formula1>ISNUMBER(A2)</formula1>
    </dataValidation>
    <dataValidation type="whole" allowBlank="1" showInputMessage="1" showErrorMessage="1" sqref="C2" xr:uid="{00000000-0002-0000-0000-000002000000}">
      <formula1>0</formula1>
      <formula2>20</formula2>
    </dataValidation>
  </dataValidations>
  <pageMargins left="0.75" right="0.75" top="1" bottom="1" header="0.51180555555555596" footer="0.51180555555555596"/>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Sheet2!$A$3:$A$8</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31"/>
  <sheetViews>
    <sheetView zoomScaleNormal="100" workbookViewId="0">
      <selection activeCell="I12" sqref="I12"/>
    </sheetView>
  </sheetViews>
  <sheetFormatPr defaultColWidth="9.125" defaultRowHeight="16.5"/>
  <cols>
    <col min="1" max="1" width="15.625" style="29" customWidth="1"/>
    <col min="2" max="2" width="10.625" style="26" customWidth="1"/>
    <col min="3" max="3" width="14" style="26" customWidth="1"/>
    <col min="4" max="4" width="21.125" style="26" customWidth="1"/>
    <col min="5" max="5" width="14.125" style="26" customWidth="1"/>
    <col min="6" max="6" width="15.25" style="26" customWidth="1"/>
    <col min="7" max="7" width="16.875" style="26" customWidth="1"/>
    <col min="8" max="8" width="10.625" style="26" customWidth="1"/>
    <col min="9" max="9" width="12.875" style="26" customWidth="1"/>
    <col min="10" max="16384" width="9.125" style="26"/>
  </cols>
  <sheetData>
    <row r="1" spans="1:9" ht="76.5">
      <c r="A1" s="15"/>
      <c r="B1" s="15" t="s">
        <v>3</v>
      </c>
      <c r="C1" s="15" t="s">
        <v>16</v>
      </c>
      <c r="D1" s="15" t="s">
        <v>8</v>
      </c>
      <c r="E1" s="16" t="s">
        <v>5</v>
      </c>
      <c r="F1" s="15" t="s">
        <v>9</v>
      </c>
      <c r="G1" s="15" t="s">
        <v>7</v>
      </c>
      <c r="H1" s="17" t="s">
        <v>4</v>
      </c>
      <c r="I1" s="17" t="s">
        <v>13</v>
      </c>
    </row>
    <row r="2" spans="1:9">
      <c r="A2" s="15"/>
      <c r="B2" s="18">
        <v>3.6400000000000002E-2</v>
      </c>
      <c r="C2" s="18">
        <v>3.7000000000000002E-3</v>
      </c>
      <c r="D2" s="18">
        <v>3.7000000000000002E-3</v>
      </c>
      <c r="E2" s="18">
        <v>1.0999999999999999E-2</v>
      </c>
      <c r="F2" s="18">
        <v>3.7000000000000002E-3</v>
      </c>
      <c r="G2" s="18">
        <v>3.7000000000000002E-3</v>
      </c>
      <c r="H2" s="19">
        <f>SUM(B2:G2)</f>
        <v>6.2200000000000005E-2</v>
      </c>
      <c r="I2" s="20">
        <v>3.6400000000000002E-2</v>
      </c>
    </row>
    <row r="3" spans="1:9" ht="25.5">
      <c r="A3" s="15" t="s">
        <v>3</v>
      </c>
      <c r="B3" s="18">
        <v>3.6400000000000002E-2</v>
      </c>
      <c r="C3" s="21">
        <v>0</v>
      </c>
      <c r="D3" s="22">
        <v>0</v>
      </c>
      <c r="E3" s="22">
        <v>0</v>
      </c>
      <c r="F3" s="22">
        <v>0</v>
      </c>
      <c r="G3" s="22">
        <v>0</v>
      </c>
      <c r="H3" s="19">
        <f>SUM(B3:G3)</f>
        <v>3.6400000000000002E-2</v>
      </c>
      <c r="I3" s="20">
        <v>3.6400000000000002E-2</v>
      </c>
    </row>
    <row r="4" spans="1:9" ht="51">
      <c r="A4" s="15" t="s">
        <v>17</v>
      </c>
      <c r="B4" s="18">
        <v>3.6400000000000002E-2</v>
      </c>
      <c r="C4" s="23">
        <v>3.7000000000000002E-3</v>
      </c>
      <c r="D4" s="22">
        <v>0</v>
      </c>
      <c r="E4" s="22">
        <v>0</v>
      </c>
      <c r="F4" s="22">
        <v>0</v>
      </c>
      <c r="G4" s="22">
        <v>0</v>
      </c>
      <c r="H4" s="24">
        <f>SUM(B4:C4)</f>
        <v>4.0100000000000004E-2</v>
      </c>
      <c r="I4" s="20">
        <v>3.6400000000000002E-2</v>
      </c>
    </row>
    <row r="5" spans="1:9" ht="76.5">
      <c r="A5" s="15" t="s">
        <v>12</v>
      </c>
      <c r="B5" s="18">
        <v>3.6400000000000002E-2</v>
      </c>
      <c r="C5" s="23">
        <v>3.7000000000000002E-3</v>
      </c>
      <c r="D5" s="23">
        <v>3.7000000000000002E-3</v>
      </c>
      <c r="E5" s="22">
        <v>0</v>
      </c>
      <c r="F5" s="22">
        <v>0</v>
      </c>
      <c r="G5" s="22">
        <v>0</v>
      </c>
      <c r="H5" s="24">
        <f>SUM(B5:D5)</f>
        <v>4.3800000000000006E-2</v>
      </c>
      <c r="I5" s="20">
        <v>3.6400000000000002E-2</v>
      </c>
    </row>
    <row r="6" spans="1:9" ht="25.5">
      <c r="A6" s="16" t="s">
        <v>5</v>
      </c>
      <c r="B6" s="18">
        <v>3.6400000000000002E-2</v>
      </c>
      <c r="C6" s="22">
        <v>0</v>
      </c>
      <c r="D6" s="22">
        <v>0</v>
      </c>
      <c r="E6" s="18">
        <v>1.0999999999999999E-2</v>
      </c>
      <c r="F6" s="25">
        <v>0</v>
      </c>
      <c r="G6" s="25">
        <v>0</v>
      </c>
      <c r="H6" s="19">
        <f>SUM(B6:G6)</f>
        <v>4.7399999999999998E-2</v>
      </c>
      <c r="I6" s="20">
        <v>3.6400000000000002E-2</v>
      </c>
    </row>
    <row r="7" spans="1:9" ht="51">
      <c r="A7" s="15" t="s">
        <v>6</v>
      </c>
      <c r="B7" s="18">
        <v>3.6400000000000002E-2</v>
      </c>
      <c r="C7" s="22">
        <v>0</v>
      </c>
      <c r="D7" s="22">
        <v>0</v>
      </c>
      <c r="E7" s="18">
        <v>1.0999999999999999E-2</v>
      </c>
      <c r="F7" s="18">
        <v>3.7000000000000002E-3</v>
      </c>
      <c r="G7" s="25">
        <v>0</v>
      </c>
      <c r="H7" s="19">
        <f>SUM(B7:G7)</f>
        <v>5.11E-2</v>
      </c>
      <c r="I7" s="20">
        <v>3.6400000000000002E-2</v>
      </c>
    </row>
    <row r="8" spans="1:9" ht="76.5">
      <c r="A8" s="15" t="s">
        <v>10</v>
      </c>
      <c r="B8" s="18">
        <v>3.6400000000000002E-2</v>
      </c>
      <c r="C8" s="22">
        <v>0</v>
      </c>
      <c r="D8" s="22">
        <v>0</v>
      </c>
      <c r="E8" s="18">
        <v>1.0999999999999999E-2</v>
      </c>
      <c r="F8" s="18">
        <v>3.7000000000000002E-3</v>
      </c>
      <c r="G8" s="18">
        <v>3.7000000000000002E-3</v>
      </c>
      <c r="H8" s="19">
        <f>SUM(B8:G8)</f>
        <v>5.4800000000000001E-2</v>
      </c>
      <c r="I8" s="20">
        <v>3.6400000000000002E-2</v>
      </c>
    </row>
    <row r="9" spans="1:9">
      <c r="A9" s="27"/>
      <c r="B9" s="28"/>
      <c r="C9" s="28"/>
      <c r="D9" s="28"/>
      <c r="E9" s="28"/>
      <c r="F9" s="28"/>
      <c r="G9" s="28"/>
    </row>
    <row r="10" spans="1:9">
      <c r="A10" s="27"/>
      <c r="B10" s="28"/>
      <c r="C10" s="28"/>
      <c r="D10" s="28"/>
      <c r="E10" s="28"/>
    </row>
    <row r="11" spans="1:9">
      <c r="A11" s="27"/>
      <c r="B11" s="28"/>
      <c r="C11" s="28"/>
      <c r="D11" s="28"/>
      <c r="E11" s="28"/>
    </row>
    <row r="12" spans="1:9">
      <c r="A12" s="27"/>
      <c r="B12" s="28"/>
      <c r="C12" s="28"/>
      <c r="D12" s="28"/>
      <c r="E12" s="28"/>
      <c r="F12" s="28"/>
    </row>
    <row r="13" spans="1:9">
      <c r="A13" s="27"/>
      <c r="B13" s="28"/>
      <c r="C13" s="28"/>
      <c r="D13" s="28"/>
      <c r="E13" s="28"/>
      <c r="F13" s="28"/>
      <c r="G13" s="28"/>
    </row>
    <row r="14" spans="1:9">
      <c r="A14" s="27"/>
    </row>
    <row r="15" spans="1:9">
      <c r="A15" s="27"/>
    </row>
    <row r="16" spans="1:9">
      <c r="A16" s="27"/>
    </row>
    <row r="17" spans="1:1">
      <c r="A17" s="27"/>
    </row>
    <row r="18" spans="1:1">
      <c r="A18" s="27"/>
    </row>
    <row r="19" spans="1:1">
      <c r="A19" s="27"/>
    </row>
    <row r="20" spans="1:1">
      <c r="A20" s="27"/>
    </row>
    <row r="21" spans="1:1">
      <c r="A21" s="27"/>
    </row>
    <row r="22" spans="1:1">
      <c r="A22" s="27"/>
    </row>
    <row r="23" spans="1:1">
      <c r="A23" s="27"/>
    </row>
    <row r="24" spans="1:1">
      <c r="A24" s="27"/>
    </row>
    <row r="25" spans="1:1">
      <c r="A25" s="27"/>
    </row>
    <row r="26" spans="1:1">
      <c r="A26" s="27"/>
    </row>
    <row r="27" spans="1:1">
      <c r="A27" s="27"/>
    </row>
    <row r="28" spans="1:1">
      <c r="A28" s="27"/>
    </row>
    <row r="29" spans="1:1">
      <c r="A29" s="27"/>
    </row>
    <row r="30" spans="1:1">
      <c r="A30" s="27"/>
    </row>
    <row r="31" spans="1:1">
      <c r="A31" s="27"/>
    </row>
  </sheetData>
  <phoneticPr fontId="2" type="noConversion"/>
  <pageMargins left="0.75" right="0.75" top="1" bottom="1" header="0.51180555555555596" footer="0.51180555555555596"/>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xulan</dc:creator>
  <cp:lastModifiedBy>Xu, Lan</cp:lastModifiedBy>
  <dcterms:created xsi:type="dcterms:W3CDTF">2021-04-29T22:55:00Z</dcterms:created>
  <dcterms:modified xsi:type="dcterms:W3CDTF">2024-02-15T13:41:08Z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2052-3.4.2.5348</vt:lpwstr>
  </property>
</Properties>
</file>